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3680" windowHeight="10710"/>
  </bookViews>
  <sheets>
    <sheet name="Table1" sheetId="1" r:id="rId1"/>
  </sheets>
  <definedNames>
    <definedName name="_xlnm._FilterDatabase" localSheetId="0" hidden="1">Table1!$A$6:$D$6</definedName>
    <definedName name="_xlnm.Print_Titles" localSheetId="0">Table1!$5:$6</definedName>
    <definedName name="_xlnm.Print_Area" localSheetId="0">Table1!$A$1:$D$379</definedName>
  </definedNames>
  <calcPr calcId="152511"/>
</workbook>
</file>

<file path=xl/calcChain.xml><?xml version="1.0" encoding="utf-8"?>
<calcChain xmlns="http://schemas.openxmlformats.org/spreadsheetml/2006/main">
  <c r="D314" i="1" l="1"/>
  <c r="D316" i="1"/>
  <c r="D313" i="1" s="1"/>
  <c r="D312" i="1" s="1"/>
  <c r="D379" i="1" s="1"/>
  <c r="C316" i="1"/>
  <c r="C314" i="1" l="1"/>
  <c r="C313" i="1" s="1"/>
  <c r="C312" i="1" s="1"/>
  <c r="C379" i="1" s="1"/>
  <c r="D98" i="1" l="1"/>
  <c r="C98" i="1"/>
</calcChain>
</file>

<file path=xl/sharedStrings.xml><?xml version="1.0" encoding="utf-8"?>
<sst xmlns="http://schemas.openxmlformats.org/spreadsheetml/2006/main" count="755" uniqueCount="741">
  <si>
    <t/>
  </si>
  <si>
    <t>рублей</t>
  </si>
  <si>
    <t>Наименование</t>
  </si>
  <si>
    <t>Код бюджетной классификации Российской Федерации</t>
  </si>
  <si>
    <t>Сумма</t>
  </si>
  <si>
    <t>НАЛОГОВЫЕ И НЕНАЛОГОВЫЕ ДОХОДЫ</t>
  </si>
  <si>
    <t>000 1 00 00000 00 0000 000</t>
  </si>
  <si>
    <t>НАЛОГИ НА ПРИБЫЛЬ, ДОХОДЫ</t>
  </si>
  <si>
    <t>000 1 01 00000 00 0000 000</t>
  </si>
  <si>
    <t>Налог на прибыль организаций</t>
  </si>
  <si>
    <t>000 1 01 01000 00 0000 110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</si>
  <si>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</si>
  <si>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000 1 01 01012 02 1000 110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</si>
  <si>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</si>
  <si>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</si>
  <si>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</si>
  <si>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000 1 01 02010 01 1000 110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</si>
  <si>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</si>
  <si>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</si>
  <si>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</si>
  <si>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000 1 01 02030 01 1000 110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</si>
  <si>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</si>
  <si>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</si>
  <si>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</si>
  <si>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000 1 01 02080 01 1000 110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</si>
  <si>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</si>
  <si>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</si>
  <si>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</si>
  <si>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</si>
  <si>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</si>
  <si>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</si>
  <si>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</si>
  <si>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</si>
  <si>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</si>
  <si>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000 1 03 02100 01 1000 110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</si>
  <si>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</si>
  <si>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</si>
  <si>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</si>
  <si>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</si>
  <si>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</si>
  <si>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000 1 03 02190 01 0000 110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</si>
  <si>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</si>
  <si>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000 1 03 02210 01 0000 110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</si>
  <si>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</si>
  <si>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000 1 03 02220 01 0000 110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</si>
  <si>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</si>
  <si>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</si>
  <si>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</si>
  <si>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</si>
  <si>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</si>
  <si>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</si>
  <si>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</si>
  <si>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</si>
  <si>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</si>
  <si>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</si>
  <si>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</si>
  <si>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000 1 03 02252 01 0000 110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</si>
  <si>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</si>
  <si>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</si>
  <si>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</si>
  <si>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</si>
  <si>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</si>
  <si>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</si>
  <si>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</si>
  <si>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</si>
  <si>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Налог на профессиональный доход</t>
  </si>
  <si>
    <t>000 1 05 06000 01 0000 110</t>
  </si>
  <si>
    <t>Налог на профессиональный доход (сумма платежа (перерасчеты, недоимка и задолженность по соответствующему платежу, в том числе по отмененному)</t>
  </si>
  <si>
    <t>000 1 05 06000 01 1000 110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</si>
  <si>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</si>
  <si>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</si>
  <si>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</si>
  <si>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</si>
  <si>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</si>
  <si>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000 1 06 02010 02 1000 110</t>
  </si>
  <si>
    <t>Транспортный налог</t>
  </si>
  <si>
    <t>000 1 06 04000 02 0000 110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</si>
  <si>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</si>
  <si>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000 1 06 04011 02 1000 110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</si>
  <si>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</si>
  <si>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000 1 06 04012 02 1000 110</t>
  </si>
  <si>
    <t>Налог на игорный бизнес</t>
  </si>
  <si>
    <t>000 1 06 05000 02 0000 110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</si>
  <si>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</si>
  <si>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000 1 06 05000 02 1000 110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</si>
  <si>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</si>
  <si>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</si>
  <si>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</si>
  <si>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</si>
  <si>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</si>
  <si>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000 1 07 01020 01 1000 110</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</si>
  <si>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</si>
  <si>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000 1 07 01080 01 1000 110</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</si>
  <si>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</si>
  <si>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000 1 07 01090 01 1000 110</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</si>
  <si>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</si>
  <si>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000 1 07 01130 01 1000 110</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</si>
  <si>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</si>
  <si>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000 1 07 01140 01 1000 110</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</si>
  <si>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</si>
  <si>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000 1 07 01150 01 1000 110</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</si>
  <si>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</si>
  <si>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000 1 07 01160 01 1000 110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</si>
  <si>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</si>
  <si>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</si>
  <si>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</si>
  <si>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000 1 07 04010 01 1000 110</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</si>
  <si>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</si>
  <si>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000 1 07 04020 01 1000 110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</si>
  <si>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</si>
  <si>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000 1 07 04030 01 1000 110</t>
  </si>
  <si>
    <t>ГОСУДАРСТВЕННАЯ ПОШЛИНА</t>
  </si>
  <si>
    <t>000 1 08 00000 00 0000 000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</si>
  <si>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</si>
  <si>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</si>
  <si>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</si>
  <si>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</si>
  <si>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</si>
  <si>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000 1 08 05000 01 8002 110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</si>
  <si>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</si>
  <si>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</si>
  <si>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</si>
  <si>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</si>
  <si>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</si>
  <si>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000 1 08 06000 01 8004 110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</si>
  <si>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</si>
  <si>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</si>
  <si>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</si>
  <si>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000 1 08 06000 01 8006 110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</si>
  <si>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</si>
  <si>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000 1 08 06000 01 8014 110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</si>
  <si>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</si>
  <si>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</si>
  <si>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</si>
  <si>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</si>
  <si>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</si>
  <si>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000 1 08 07082 01 1000 110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</si>
  <si>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</si>
  <si>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</si>
  <si>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</si>
  <si>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</si>
  <si>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</si>
  <si>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000 1 08 07110 01 0103 110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</si>
  <si>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</si>
  <si>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000 1 08 07130 01 1000 110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</si>
  <si>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</si>
  <si>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</si>
  <si>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</si>
  <si>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000 1 08 07142 01 1000 110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</si>
  <si>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</si>
  <si>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000 1 08 07160 01 1000 110</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</si>
  <si>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</si>
  <si>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000 1 08 07200 01 8039 110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</si>
  <si>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</si>
  <si>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000 1 08 07380 01 1000 110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</si>
  <si>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</si>
  <si>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000 1 08 07390 01 1000 110</t>
  </si>
  <si>
    <t>000 1 08 07510 01 1000 110</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</si>
  <si>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</si>
  <si>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</si>
  <si>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</si>
  <si>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</si>
  <si>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</si>
  <si>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</si>
  <si>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Доходы от размещения средств бюджетов</t>
  </si>
  <si>
    <t>000 1 11 02000 00 0000 120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</si>
  <si>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</si>
  <si>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000 1 11 02102 02 0000 120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</si>
  <si>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</si>
  <si>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</si>
  <si>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</si>
  <si>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</si>
  <si>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</si>
  <si>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</si>
  <si>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</si>
  <si>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</si>
  <si>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</si>
  <si>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</si>
  <si>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</si>
  <si>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</si>
  <si>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</si>
  <si>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</si>
  <si>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</si>
  <si>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</si>
  <si>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</si>
  <si>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</si>
  <si>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</si>
  <si>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</si>
  <si>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</si>
  <si>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</si>
  <si>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</si>
  <si>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000 1 11 05326 13 0000 120</t>
  </si>
  <si>
    <t>Платежи от государственных и муниципальных унитарных предприятий</t>
  </si>
  <si>
    <t>000 1 11 07000 00 0000 120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</si>
  <si>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</si>
  <si>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</si>
  <si>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</si>
  <si>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</si>
  <si>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</si>
  <si>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000 1 11 09064 01 0000 120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</si>
  <si>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</si>
  <si>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</si>
  <si>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</si>
  <si>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</si>
  <si>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 (пени по соответствующему платежу)</t>
  </si>
  <si>
    <t>000 1 12 01010 01 2100 120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</si>
  <si>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</si>
  <si>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</si>
  <si>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000 1 12 01030 01 2100 120</t>
  </si>
  <si>
    <t>000 1 12 01030 01 6000 120</t>
  </si>
  <si>
    <t>000 1 12 01041 01 2100 120</t>
  </si>
  <si>
    <t>000 1 12 01041 01 6000 120</t>
  </si>
  <si>
    <t>000 1 12 01042 01 2100 120</t>
  </si>
  <si>
    <t>000 1 12 01042 01 6000 120</t>
  </si>
  <si>
    <t>000 1 12 01070 01 6000 120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</si>
  <si>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</si>
  <si>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</si>
  <si>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</si>
  <si>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</si>
  <si>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</si>
  <si>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000 1 12 02052 01 0000 120</t>
  </si>
  <si>
    <t>Плата за использование лесов</t>
  </si>
  <si>
    <t>000 1 12 04000 00 0000 120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</si>
  <si>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</si>
  <si>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</si>
  <si>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</si>
  <si>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</si>
  <si>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</si>
  <si>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</si>
  <si>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</si>
  <si>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</si>
  <si>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</si>
  <si>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</si>
  <si>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</si>
  <si>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000 1 13 01031 01 8020 130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</si>
  <si>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</si>
  <si>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</si>
  <si>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</si>
  <si>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000 1 13 01992 02 0401 130</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</si>
  <si>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</si>
  <si>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000 1 13 01992 02 0402 130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</si>
  <si>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</si>
  <si>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000 1 13 01992 02 0403 130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</si>
  <si>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</si>
  <si>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000 1 13 01992 02 0404 130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</si>
  <si>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</si>
  <si>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000 1 13 01992 02 0405 130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</si>
  <si>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 землеустроительных, топографических, геодезических и проектных работ)</t>
  </si>
  <si>
    <t>000 1 13 01992 02 0406 130</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</si>
  <si>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</si>
  <si>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000 1 13 01992 02 0407 130</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</si>
  <si>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</si>
  <si>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000 1 13 01992 02 0409 130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</si>
  <si>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</si>
  <si>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</si>
  <si>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</si>
  <si>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</si>
  <si>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</si>
  <si>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000 1 13 02992 02 0410 130</t>
  </si>
  <si>
    <t>Прочие доходы от компенсации затрат бюджетов субъектов Российской Федерации (прочие доходы от компенсации затрат областного бюджета)</t>
  </si>
  <si>
    <t>000 1 13 02992 02 0420 130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</si>
  <si>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</si>
  <si>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</si>
  <si>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</si>
  <si>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</si>
  <si>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</si>
  <si>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</si>
  <si>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</si>
  <si>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</si>
  <si>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</si>
  <si>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</si>
  <si>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</si>
  <si>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</si>
  <si>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</si>
  <si>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</si>
  <si>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</si>
  <si>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000 1 15 07000 01 0000 140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</si>
  <si>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</si>
  <si>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000 1 15 07020 01 0000 140</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</si>
  <si>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</si>
  <si>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</si>
  <si>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</si>
  <si>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</si>
  <si>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</si>
  <si>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000 1 16 01053 01 0027 140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</si>
  <si>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</si>
  <si>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</si>
  <si>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</si>
  <si>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000 1 16 01053 01 0059 140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</si>
  <si>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</si>
  <si>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000 1 16 01053 01 0063 140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</si>
  <si>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</si>
  <si>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</si>
  <si>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</si>
  <si>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</si>
  <si>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</si>
  <si>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000 1 16 01063 01 0003 140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</si>
  <si>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</si>
  <si>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</si>
  <si>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</si>
  <si>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000 1 16 01063 01 0009 140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</si>
  <si>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</si>
  <si>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</si>
  <si>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</si>
  <si>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000 1 16 01063 01 0023 140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</si>
  <si>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</si>
  <si>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000 1 16 01063 01 0091 140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</si>
  <si>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</si>
  <si>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</si>
  <si>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</si>
  <si>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000 1 16 01063 01 9000 140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</si>
  <si>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уничтожение или повреждение специальных знаков)</t>
  </si>
  <si>
    <t>000 1 16 01072 01 0002 140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</si>
  <si>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</si>
  <si>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000 1 16 01072 01 0009 140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</si>
  <si>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пользование объектами животного мира и водными биологическими ресурсами без разрешения)</t>
  </si>
  <si>
    <t>000 1 16 01072 01 0011 140</t>
  </si>
  <si>
    <t>000 1 16 01072 01 0029 140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</si>
  <si>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</si>
  <si>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000 1 16 01072 01 0030 140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</si>
  <si>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Федерации(штрафы за нарушение правил осуществления предпринимательской деятельности по управлению многоквартирными домами)</t>
  </si>
  <si>
    <t>000 1 16 01072 01 0233 140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</si>
  <si>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</si>
  <si>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</si>
  <si>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</si>
  <si>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000 1 16 01073 01 0006 140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</si>
  <si>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</si>
  <si>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</si>
  <si>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</si>
  <si>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000 1 16 01073 01 0019 140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</si>
  <si>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</si>
  <si>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</si>
  <si>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</si>
  <si>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000 1 16 01073 01 0232 140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</si>
  <si>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</si>
  <si>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000 1 16 01073 01 9000 140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</si>
  <si>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</si>
  <si>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000 1 16 01082 01 0025 140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</si>
  <si>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</si>
  <si>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000 1 16 01082 01 0026 140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</si>
  <si>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</si>
  <si>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000 1 16 01082 01 0028 140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</si>
  <si>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</si>
  <si>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000 1 16 01082 01 0031 140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</si>
  <si>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</si>
  <si>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000 1 16 01082 01 0032 140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</si>
  <si>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</si>
  <si>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000 1 16 01082 01 0037 140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</si>
  <si>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мероприятий, предусмотренных сводным планом тушения лесных пожаров на территории субъекта Российской Федерации)</t>
  </si>
  <si>
    <t>000 1 16 01082 01 0323 140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</si>
  <si>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</si>
  <si>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</si>
  <si>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</si>
  <si>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000 1 16 01083 01 0002 140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</si>
  <si>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</si>
  <si>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000 1 16 01083 01 0003 140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</si>
  <si>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</si>
  <si>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000 1 16 01083 01 0037 140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</si>
  <si>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</si>
  <si>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</si>
  <si>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</si>
  <si>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</si>
  <si>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</si>
  <si>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000 1 16 01093 01 9000 140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</si>
  <si>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правил карантина животных или других ветеринарно-санитарных правил)</t>
  </si>
  <si>
    <t>000 1 16 01103 01 0006 140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</si>
  <si>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</si>
  <si>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000 1 16 01103 01 9000 140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</si>
  <si>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</si>
  <si>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000 1 16 01113 01 9000 140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</si>
  <si>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</si>
  <si>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000 1 16 01121 01 0001 140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</si>
  <si>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</si>
  <si>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000 1 16 01123 01 0001 140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</si>
  <si>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</si>
  <si>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000 1 16 01133 01 0005 140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</si>
  <si>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</si>
  <si>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</si>
  <si>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</si>
  <si>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</si>
  <si>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</si>
  <si>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</si>
  <si>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</si>
  <si>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000 1 16 01143 01 0016 140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</si>
  <si>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</si>
  <si>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000 1 16 01143 01 0102 140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</si>
  <si>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</si>
  <si>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000 1 16 01143 01 0171 140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</si>
  <si>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</si>
  <si>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000 1 16 01143 01 0401 140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</si>
  <si>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</si>
  <si>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000 1 16 01143 01 9000 140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</si>
  <si>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</si>
  <si>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000 1 16 01152 01 9000 140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</si>
  <si>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</si>
  <si>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000 1 16 01153 01 0003 140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</si>
  <si>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</si>
  <si>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</si>
  <si>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</si>
  <si>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</si>
  <si>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</si>
  <si>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000 1 16 01153 01 0012 140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</si>
  <si>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</si>
  <si>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000 1 16 01153 01 9000 140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</si>
  <si>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</si>
  <si>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</si>
  <si>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</si>
  <si>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000 1 16 01163 01 0000 140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</si>
  <si>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</si>
  <si>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</si>
  <si>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</si>
  <si>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000 1 16 01173 01 0008 140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</si>
  <si>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</si>
  <si>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000 1 16 01173 01 9000 140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</si>
  <si>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</si>
  <si>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000 1 16 01183 01 0000 140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</si>
  <si>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</si>
  <si>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000 1 16 01192 01 0005 140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</si>
  <si>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</si>
  <si>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</si>
  <si>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</si>
  <si>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</si>
  <si>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</si>
  <si>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000 1 16 01193 01 0007 140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</si>
  <si>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</si>
  <si>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000 1 16 01193 01 0012 140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</si>
  <si>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</si>
  <si>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000 1 16 01193 01 0013 140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</si>
  <si>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</si>
  <si>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000 1 16 01193 01 0020 140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</si>
  <si>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</si>
  <si>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000 1 16 01193 01 0028 140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</si>
  <si>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</si>
  <si>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</si>
  <si>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</si>
  <si>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000 1 16 01193 01 0030 140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</si>
  <si>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</si>
  <si>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000 1 16 01193 01 0401 140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</si>
  <si>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</si>
  <si>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</si>
  <si>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</si>
  <si>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000 1 16 01203 01 0006 140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</si>
  <si>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</si>
  <si>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000 1 16 01203 01 0007 140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</si>
  <si>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</si>
  <si>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</si>
  <si>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</si>
  <si>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</si>
  <si>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</si>
  <si>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000 1 16 01203 01 0012 140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</si>
  <si>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</si>
  <si>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</si>
  <si>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</si>
  <si>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</si>
  <si>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</si>
  <si>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</si>
  <si>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</si>
  <si>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000 1 16 01205 01 0000 140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</si>
  <si>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</si>
  <si>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000 1 16 01332 01 0000 140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</si>
  <si>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</si>
  <si>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</si>
  <si>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Административные штрафы, установленные законами субъектов Российской Федерации об административных правонарушениях</t>
  </si>
  <si>
    <t>000 1 16 02000 02 0000 140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</si>
  <si>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</si>
  <si>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</si>
  <si>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</si>
  <si>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</si>
  <si>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</si>
  <si>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</si>
  <si>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</si>
  <si>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</si>
  <si>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</si>
  <si>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</si>
  <si>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</si>
  <si>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</si>
  <si>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Платежи в целях возмещения причиненного ущерба (убытков)</t>
  </si>
  <si>
    <t>000 1 16 10000 00 0000 140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</si>
  <si>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</si>
  <si>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000 1 16 10021 02 0000 140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</si>
  <si>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</si>
  <si>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</si>
  <si>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</si>
  <si>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000 1 16 10056 02 0000 140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</si>
  <si>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</si>
  <si>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000 1 16 10100 02 0000 140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</si>
  <si>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</si>
  <si>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000 1 16 10122 01 0001 140</t>
  </si>
  <si>
    <t>Платежи, уплачиваемые в целях возмещения вреда</t>
  </si>
  <si>
    <t>000 1 16 11000 01 0000 140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</si>
  <si>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</si>
  <si>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000 1 16 11063 01 0000 140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</si>
  <si>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</si>
  <si>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000 1 16 18000 02 0000 140</t>
  </si>
  <si>
    <t>ПРОЧИЕ НЕНАЛОГОВЫЕ ДОХОДЫ</t>
  </si>
  <si>
    <t>000 1 17 00000 00 0000 000</t>
  </si>
  <si>
    <t>Прочие неналоговые доходы</t>
  </si>
  <si>
    <t>000 1 17 05000 00 0000 180</t>
  </si>
  <si>
    <t>Прочие неналоговые доходы бюджетов субъектов Российской Федерации</t>
  </si>
  <si>
    <t>000 1 17 05020 02 0000 180</t>
  </si>
  <si>
    <t>Прочие неналоговые доходы бюджетов субъектов Российской Федерации (плата за посещение природных парков и государственных природных заказников регионального значения)</t>
  </si>
  <si>
    <t>000 1 17 05020 02 0001 180</t>
  </si>
  <si>
    <t>Приложение 3.1
к Закону Мурманской области
"Об областном бюджете на 2025 год
и на плановый период 2026 и 2027 годов"</t>
  </si>
  <si>
    <t>НАЛОГОВЫЕ ДОХОДЫ</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</si>
  <si>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</si>
  <si>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</si>
  <si>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000 1 08 07082 01 0000 110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</si>
  <si>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</si>
  <si>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</si>
  <si>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</si>
  <si>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</si>
  <si>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</si>
  <si>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000 1 08 07130 01 0000 110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</si>
  <si>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</si>
  <si>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000 1 08 07141 01 0000 110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</si>
  <si>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</si>
  <si>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</si>
  <si>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000 1 08 07160 01 0000 110</t>
  </si>
  <si>
    <t>Прочие государственные пошлины за государственную регистрацию, а также за совершение прочих юридически значимых действий</t>
  </si>
  <si>
    <t>000 1 08 07200 01 0000 110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</si>
  <si>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</si>
  <si>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</si>
  <si>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</si>
  <si>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</si>
  <si>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</si>
  <si>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000 1 08 07510 01 0000 110</t>
  </si>
  <si>
    <t>НЕНАЛОГОВЫЕ ДОХОДЫ</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</si>
  <si>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</si>
  <si>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</si>
  <si>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</si>
  <si>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</si>
  <si>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Плата за размещение отходов производства</t>
  </si>
  <si>
    <t>000 1 12 01041 01 0000 120</t>
  </si>
  <si>
    <t>Плата за размещение твердых коммунальных отходов</t>
  </si>
  <si>
    <t>000 1 12 01042  01 0000 120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</si>
  <si>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</si>
  <si>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</si>
  <si>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Плата за сбросы загрязняющих веществ в водные объекты (пени по соответствующему платежу)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</si>
  <si>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</si>
  <si>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(пени по соответствующему платежу)</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</si>
  <si>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</si>
  <si>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(пени по соответствующему платежу)</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</si>
  <si>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</si>
  <si>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</si>
  <si>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</si>
  <si>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</si>
  <si>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</si>
  <si>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000 1 12 02050 01 0000 120</t>
  </si>
  <si>
    <t>Плата за использование лесов, расположенных на землях лесного фонда</t>
  </si>
  <si>
    <t>000 1 12 04010 00 0000 120</t>
  </si>
  <si>
    <t>000 1 13 01031 01 0000 130</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</si>
  <si>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</si>
  <si>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</si>
  <si>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 xml:space="preserve">000 1 13 01400 01 0000 130
</t>
  </si>
  <si>
    <t>Прочие доходы от оказания платных услуг (работ) получателями средств бюджетов субъектов Российской Федерации</t>
  </si>
  <si>
    <t>000 1 13 01992 02 0000 130</t>
  </si>
  <si>
    <t>Прочие доходы от компенсации затрат бюджетов субъектов Российской Федерации</t>
  </si>
  <si>
    <t>000 1 13 02992 02 0000 130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</si>
  <si>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</si>
  <si>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</si>
  <si>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</si>
  <si>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</si>
  <si>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</si>
  <si>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</si>
  <si>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</si>
  <si>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</si>
  <si>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</si>
  <si>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</si>
  <si>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</si>
  <si>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</si>
  <si>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</si>
  <si>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</si>
  <si>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</si>
  <si>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</si>
  <si>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</si>
  <si>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</si>
  <si>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</si>
  <si>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</si>
  <si>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</si>
  <si>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</si>
  <si>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</si>
  <si>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000 1 16 01123 01 0000 140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</si>
  <si>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</si>
  <si>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</si>
  <si>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</si>
  <si>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000 1 16 01142 01 0000 140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</si>
  <si>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</si>
  <si>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</si>
  <si>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</si>
  <si>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</si>
  <si>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</si>
  <si>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000 1 16 01152 01 0000 140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</si>
  <si>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</si>
  <si>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</si>
  <si>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</si>
  <si>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</si>
  <si>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</si>
  <si>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</si>
  <si>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</si>
  <si>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</si>
  <si>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000 1 16 10122 01 0000 140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</si>
  <si>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</si>
  <si>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 xml:space="preserve">000 1 01 02050 01 0000 110
</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</si>
  <si>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</si>
  <si>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</si>
  <si>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</si>
  <si>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</si>
  <si>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</si>
  <si>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</si>
  <si>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</si>
  <si>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</si>
  <si>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</si>
  <si>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000 2 02 15010 02 0000 150</t>
  </si>
  <si>
    <t>Субсидии бюджетам бюджетной системы Российской Федерации (межбюджетные субсидии)</t>
  </si>
  <si>
    <t>000 2 02 20000 00 0000 150</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</si>
  <si>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</si>
  <si>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</si>
  <si>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</si>
  <si>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</si>
  <si>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</si>
  <si>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000 2 02 25082 02 0000 150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</si>
  <si>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</si>
  <si>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</si>
  <si>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</si>
  <si>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000 2 02 25107 02 0000 150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</si>
  <si>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</si>
  <si>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</si>
  <si>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</si>
  <si>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</si>
  <si>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Субсидии бюджетам субъектов Российской Федерации на развитие паллиативной медицинской помощи</t>
  </si>
  <si>
    <t>000 2 02 25201 02 0000 150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</si>
  <si>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</si>
  <si>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</si>
  <si>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</si>
  <si>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000 2 02 25214 02 0000 150</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</si>
  <si>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</si>
  <si>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000 2 02 25216 02 0000 150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</si>
  <si>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</si>
  <si>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000 2 02 25229 02 0000 150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</si>
  <si>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</si>
  <si>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</si>
  <si>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развитие сельского туризма</t>
  </si>
  <si>
    <t>000 2 02 25341 02 0000 150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</si>
  <si>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</si>
  <si>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</si>
  <si>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</si>
  <si>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</si>
  <si>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</si>
  <si>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</si>
  <si>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</si>
  <si>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000 2 02 25447 02 0000 150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</si>
  <si>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</si>
  <si>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</si>
  <si>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</si>
  <si>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</si>
  <si>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реализацию дополнительных мероприятий в сфере занятости населения</t>
  </si>
  <si>
    <t>000 2 02 25478 02 0000 150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</si>
  <si>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</si>
  <si>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000 2 02 25494 02 0000 150</t>
  </si>
  <si>
    <t>Субсидии бюджетам субъектов Российской Федерации на реализацию мероприятий по обеспечению жильем молодых семей</t>
  </si>
  <si>
    <t>000 2 02 25497 02 0000 150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</si>
  <si>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</si>
  <si>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</si>
  <si>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</si>
  <si>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</si>
  <si>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</si>
  <si>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000 2 02 25514 02 0000 150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</si>
  <si>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</si>
  <si>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</si>
  <si>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поддержку отрасли культуры</t>
  </si>
  <si>
    <t>000 2 02 25519 02 0000 150</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</si>
  <si>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</si>
  <si>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000 2 02 25551 02 0000 150</t>
  </si>
  <si>
    <t>Субсидии бюджетам субъектов Российской Федерации на обеспечение закупки авиационных работ в целях оказания медицинской помощи</t>
  </si>
  <si>
    <t>000 2 02 25554 02 0000 150</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</si>
  <si>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</si>
  <si>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</si>
  <si>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</si>
  <si>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000 2 02 25586 02 0000 150</t>
  </si>
  <si>
    <t>Субсидии бюджетам субъектов Российской Федерации на техническое оснащение региональных и муниципальных музеев</t>
  </si>
  <si>
    <t>000 2 02 25590 02 0000 150</t>
  </si>
  <si>
    <t>Субсидии бюджетам субъектов Российской Федерации на реализацию мероприятий по модернизации школьных систем образования</t>
  </si>
  <si>
    <t>000 2 02 25750 02 0000 150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</si>
  <si>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</si>
  <si>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000 2 02 25753 02 0000 150</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</si>
  <si>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</si>
  <si>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000 2 02 25780 02 0000 150</t>
  </si>
  <si>
    <t>Прочие субсидии бюджетам субъектов Российской Федерации</t>
  </si>
  <si>
    <t>000 2 02 29999 02 0000 150</t>
  </si>
  <si>
    <t>Субвенции бюджетам бюджетной системы Российской Федерации</t>
  </si>
  <si>
    <t>000 2 02 30000 00 0000 150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</si>
  <si>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</si>
  <si>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000 2 02 35118 02 0000 150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</si>
  <si>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</si>
  <si>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</si>
  <si>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отдельных полномочий в области водных отношений</t>
  </si>
  <si>
    <t>000 2 02 35128 02 0000 150</t>
  </si>
  <si>
    <t>Субвенции бюджетам субъектов Российской Федерации на осуществление отдельных полномочий в области лесных отношений</t>
  </si>
  <si>
    <t>000 2 02 35129 02 0000 150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</si>
  <si>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</si>
  <si>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</si>
  <si>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</si>
  <si>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</si>
  <si>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</si>
  <si>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</si>
  <si>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</si>
  <si>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000 2 02 35240 02 0000 150</t>
  </si>
  <si>
    <t>Субвенции бюджетам субъектов Российской Федерации на оплату жилищно-коммунальных услуг отдельным категориям граждан</t>
  </si>
  <si>
    <t>000 2 02 35250 02 0000 150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</si>
  <si>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</si>
  <si>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000 2 02 35290 02 0000 150</t>
  </si>
  <si>
    <t>Субвенции бюджетам субъектов Российской Федерации на осуществление мер пожарной безопасности и тушение лесных пожаров</t>
  </si>
  <si>
    <t>000 2 02 35345 02 0000 150</t>
  </si>
  <si>
    <t>Субвенции бюджетам субъектов Российской Федерации на увеличение площади лесовосстановления</t>
  </si>
  <si>
    <t>000 2 02 35429 02 0000 150</t>
  </si>
  <si>
    <t>Субвенции бюджетам субъектов Российской Федерации на формирование запаса лесных семян для лесовосстановления</t>
  </si>
  <si>
    <t>000 2 02 35431 02 0000 150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</si>
  <si>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</si>
  <si>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</si>
  <si>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Единая субвенция бюджетам субъектов Российской Федерации и бюджету г. Байконура</t>
  </si>
  <si>
    <t>000 2 02 35900 02 0000 150</t>
  </si>
  <si>
    <t>Иные межбюджетные трансферты</t>
  </si>
  <si>
    <t>000 2 02 40000 00 0000 150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</si>
  <si>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</si>
  <si>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</si>
  <si>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</si>
  <si>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</si>
  <si>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</si>
  <si>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000 2 02 45142 02 0000 150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</si>
  <si>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</si>
  <si>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</si>
  <si>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в целях достижения результатов национального проекта "Производительность труда"</t>
  </si>
  <si>
    <t>000 2 02 45289 02 0000 150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</si>
  <si>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</si>
  <si>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</si>
  <si>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</si>
  <si>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</si>
  <si>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</si>
  <si>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</si>
  <si>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ВСЕГО</t>
  </si>
  <si>
    <t>Распределение 
доходов областного бюджета по кодам классификации доходов бюджетов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</si>
</sst>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9"/>
      <color rgb="FF000000"/>
      <name val="Times New Roman"/>
      <family val="1"/>
      <charset val="204"/>
    </font>
    <font>
      <b/>
      <sz val="9"/>
      <color rgb="FF000000"/>
      <name val="Times New Roman"/>
      <family val="1"/>
      <charset val="204"/>
    </font>
    <font>
      <b/>
      <sz val="9"/>
      <name val="Times New Roman"/>
      <family val="1"/>
      <charset val="204"/>
    </font>
    <font>
      <b/>
      <sz val="9"/>
      <color theme="1"/>
      <name val="Times New Roman"/>
      <family val="1"/>
      <charset val="204"/>
    </font>
    <font>
      <sz val="9"/>
      <color theme="1"/>
      <name val="Times New Roman"/>
      <family val="1"/>
      <charset val="204"/>
    </font>
    <font>
      <b/>
      <sz val="9"/>
      <color theme="7" tint="-0.249977111117893"/>
      <name val="Times New Roman"/>
      <family val="1"/>
      <charset val="204"/>
    </font>
    <font>
      <sz val="9"/>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35">
    <xf numFmtId="0" fontId="0" fillId="0" borderId="0" xfId="0" applyFont="1" applyFill="1" applyAlignment="1">
      <alignment vertical="top" wrapText="1"/>
    </xf>
    <xf numFmtId="0" fontId="3" fillId="0" borderId="0" xfId="0" applyFont="1" applyFill="1" applyAlignment="1">
      <alignment vertical="top" wrapText="1"/>
    </xf>
    <xf numFmtId="4" fontId="3" fillId="0" borderId="0" xfId="0" applyNumberFormat="1" applyFont="1" applyFill="1" applyAlignment="1">
      <alignment vertical="top" wrapText="1"/>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0" fontId="4" fillId="0" borderId="0" xfId="0" applyFont="1" applyFill="1" applyAlignment="1">
      <alignment vertical="top" wrapText="1"/>
    </xf>
    <xf numFmtId="4" fontId="6" fillId="0" borderId="0" xfId="0" applyNumberFormat="1" applyFont="1" applyFill="1" applyBorder="1" applyAlignment="1">
      <alignment horizontal="right" vertical="top" wrapText="1"/>
    </xf>
    <xf numFmtId="4" fontId="7" fillId="0" borderId="0" xfId="0" applyNumberFormat="1" applyFont="1" applyFill="1" applyBorder="1" applyAlignment="1">
      <alignment horizontal="right" vertical="top" wrapText="1"/>
    </xf>
    <xf numFmtId="0" fontId="4" fillId="0" borderId="0" xfId="0" applyFont="1" applyFill="1" applyBorder="1" applyAlignment="1">
      <alignment horizontal="center" vertical="top" wrapText="1"/>
    </xf>
    <xf numFmtId="4" fontId="4" fillId="0" borderId="0" xfId="0" applyNumberFormat="1" applyFont="1" applyFill="1" applyAlignment="1">
      <alignment vertical="top" wrapText="1"/>
    </xf>
    <xf numFmtId="4" fontId="8" fillId="0" borderId="0" xfId="0" applyNumberFormat="1" applyFont="1" applyFill="1" applyAlignment="1">
      <alignment vertical="top" wrapText="1"/>
    </xf>
    <xf numFmtId="0" fontId="7" fillId="0" borderId="0" xfId="0" applyFont="1" applyFill="1" applyBorder="1" applyAlignment="1">
      <alignment horizontal="center" vertical="top"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4" fontId="4" fillId="0" borderId="0" xfId="0" applyNumberFormat="1" applyFont="1" applyFill="1" applyBorder="1" applyAlignment="1">
      <alignment horizontal="right" vertical="top" wrapText="1"/>
    </xf>
    <xf numFmtId="0" fontId="3" fillId="0" borderId="0" xfId="0" applyFont="1" applyFill="1" applyBorder="1" applyAlignment="1">
      <alignment horizontal="center" vertical="top" wrapText="1"/>
    </xf>
    <xf numFmtId="4" fontId="3" fillId="0" borderId="0" xfId="0" applyNumberFormat="1" applyFont="1" applyFill="1" applyBorder="1" applyAlignment="1">
      <alignment horizontal="right" vertical="top" wrapText="1"/>
    </xf>
    <xf numFmtId="1" fontId="4" fillId="0" borderId="1" xfId="0" applyNumberFormat="1" applyFont="1" applyFill="1" applyBorder="1" applyAlignment="1">
      <alignment horizontal="center" vertical="center" wrapText="1"/>
    </xf>
    <xf numFmtId="0" fontId="1" fillId="0" borderId="0" xfId="0" applyFont="1" applyFill="1" applyBorder="1" applyAlignment="1">
      <alignment horizontal="right" vertical="center" wrapText="1"/>
    </xf>
    <xf numFmtId="0" fontId="2" fillId="0" borderId="0" xfId="0" applyFont="1" applyFill="1" applyBorder="1" applyAlignment="1">
      <alignment horizontal="center" vertical="center" wrapText="1"/>
    </xf>
    <xf numFmtId="0" fontId="5" fillId="0" borderId="0" xfId="0" applyNumberFormat="1" applyFont="1" applyFill="1" applyBorder="1" applyAlignment="1">
      <alignment horizontal="center" vertical="top" wrapText="1"/>
    </xf>
    <xf numFmtId="4" fontId="5" fillId="0" borderId="0" xfId="0" applyNumberFormat="1" applyFont="1" applyFill="1" applyBorder="1" applyAlignment="1">
      <alignment horizontal="right" vertical="top" wrapText="1"/>
    </xf>
    <xf numFmtId="0" fontId="7" fillId="0" borderId="0" xfId="0" applyNumberFormat="1" applyFont="1" applyFill="1" applyBorder="1" applyAlignment="1">
      <alignment horizontal="center" vertical="top" wrapText="1"/>
    </xf>
    <xf numFmtId="4" fontId="9" fillId="0" borderId="0" xfId="0" applyNumberFormat="1" applyFont="1" applyFill="1" applyBorder="1" applyAlignment="1">
      <alignment horizontal="right" vertical="top" wrapText="1"/>
    </xf>
    <xf numFmtId="0" fontId="5" fillId="0" borderId="0" xfId="0" applyFont="1" applyFill="1" applyBorder="1" applyAlignment="1">
      <alignment horizontal="center" vertical="top" wrapText="1"/>
    </xf>
    <xf numFmtId="0" fontId="9" fillId="0" borderId="0" xfId="0" applyFont="1" applyFill="1" applyBorder="1" applyAlignment="1">
      <alignment horizontal="center" vertical="top" wrapText="1"/>
    </xf>
    <xf numFmtId="0" fontId="1" fillId="0" borderId="0" xfId="0" applyFont="1" applyFill="1" applyBorder="1" applyAlignment="1">
      <alignment vertical="center" wrapText="1"/>
    </xf>
    <xf numFmtId="0" fontId="5" fillId="0" borderId="0" xfId="0" applyNumberFormat="1" applyFont="1" applyFill="1" applyBorder="1" applyAlignment="1">
      <alignment horizontal="left" vertical="top" wrapText="1"/>
    </xf>
    <xf numFmtId="0" fontId="9"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EE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H382"/>
  <sheetViews>
    <sheetView tabSelected="1" zoomScaleNormal="100" zoomScaleSheetLayoutView="100" workbookViewId="0"/>
  </sheetViews>
  <sheetFormatPr defaultRowHeight="12" x14ac:dyDescent="0.2"/>
  <cols>
    <col min="1" max="1" width="68.83203125" style="1" customWidth="1"/>
    <col min="2" max="2" width="24.5" style="1" customWidth="1"/>
    <col min="3" max="4" width="21.1640625" style="1" customWidth="1"/>
    <col min="5" max="6" width="16.33203125" style="1" customWidth="1"/>
    <col min="7" max="7" width="11.6640625" style="1" bestFit="1" customWidth="1"/>
    <col min="8" max="8" width="16" style="1" bestFit="1" customWidth="1"/>
    <col min="9" max="16384" width="9.33203125" style="1"/>
  </cols>
  <sheetData>
    <row r="1" spans="1:8" ht="82.5" customHeight="1" x14ac:dyDescent="0.2">
      <c r="A1" s="27"/>
      <c r="B1" s="27"/>
      <c r="C1" s="32" t="s">
        <v>502</v>
      </c>
      <c r="D1" s="32"/>
    </row>
    <row r="2" spans="1:8" ht="51.75" customHeight="1" x14ac:dyDescent="0.2">
      <c r="A2" s="34" t="s">
        <v>740</v>
      </c>
      <c r="B2" s="34"/>
      <c r="C2" s="34"/>
      <c r="D2" s="34"/>
    </row>
    <row r="3" spans="1:8" ht="19.5" customHeight="1" x14ac:dyDescent="0.2">
      <c r="A3" s="20"/>
      <c r="B3" s="20"/>
      <c r="C3" s="20"/>
      <c r="D3" s="20"/>
    </row>
    <row r="4" spans="1:8" ht="14.65" customHeight="1" x14ac:dyDescent="0.2">
      <c r="A4" s="13" t="s">
        <v>0</v>
      </c>
      <c r="B4" s="13" t="s">
        <v>0</v>
      </c>
      <c r="C4" s="14" t="s">
        <v>0</v>
      </c>
      <c r="D4" s="19" t="s">
        <v>1</v>
      </c>
    </row>
    <row r="5" spans="1:8" ht="20.45" customHeight="1" x14ac:dyDescent="0.2">
      <c r="A5" s="33" t="s">
        <v>2</v>
      </c>
      <c r="B5" s="33" t="s">
        <v>3</v>
      </c>
      <c r="C5" s="33" t="s">
        <v>4</v>
      </c>
      <c r="D5" s="33"/>
    </row>
    <row r="6" spans="1:8" ht="21.2" customHeight="1" x14ac:dyDescent="0.2">
      <c r="A6" s="33" t="s">
        <v>0</v>
      </c>
      <c r="B6" s="33" t="s">
        <v>0</v>
      </c>
      <c r="C6" s="18">
        <v>2026</v>
      </c>
      <c r="D6" s="18">
        <v>2027</v>
      </c>
    </row>
    <row r="7" spans="1:8" ht="13.5" customHeight="1" x14ac:dyDescent="0.2">
      <c r="A7" s="28" t="s">
        <v>5</v>
      </c>
      <c r="B7" s="25" t="s">
        <v>6</v>
      </c>
      <c r="C7" s="22">
        <v>99769524186</v>
      </c>
      <c r="D7" s="22">
        <v>102859369826</v>
      </c>
      <c r="F7" s="2"/>
    </row>
    <row r="8" spans="1:8" ht="13.5" customHeight="1" x14ac:dyDescent="0.2">
      <c r="A8" s="28" t="s">
        <v>503</v>
      </c>
      <c r="B8" s="26"/>
      <c r="C8" s="22">
        <v>98317618572</v>
      </c>
      <c r="D8" s="22">
        <v>101395254002</v>
      </c>
      <c r="E8" s="2"/>
      <c r="F8" s="2"/>
    </row>
    <row r="9" spans="1:8" ht="13.5" customHeight="1" x14ac:dyDescent="0.2">
      <c r="A9" s="28" t="s">
        <v>7</v>
      </c>
      <c r="B9" s="21" t="s">
        <v>8</v>
      </c>
      <c r="C9" s="22">
        <v>72771521300</v>
      </c>
      <c r="D9" s="22">
        <v>75423486400</v>
      </c>
      <c r="E9" s="2"/>
      <c r="F9" s="2"/>
      <c r="G9" s="11"/>
    </row>
    <row r="10" spans="1:8" ht="13.5" customHeight="1" x14ac:dyDescent="0.2">
      <c r="A10" s="28" t="s">
        <v>9</v>
      </c>
      <c r="B10" s="21" t="s">
        <v>10</v>
      </c>
      <c r="C10" s="22">
        <v>29186935800</v>
      </c>
      <c r="D10" s="22">
        <v>30067710000</v>
      </c>
      <c r="E10" s="2"/>
      <c r="F10" s="2"/>
      <c r="G10" s="11"/>
    </row>
    <row r="11" spans="1:8" ht="120" x14ac:dyDescent="0.2">
      <c r="A11" s="29" t="s">
        <v>11</v>
      </c>
      <c r="B11" s="23" t="s">
        <v>12</v>
      </c>
      <c r="C11" s="24">
        <v>29186935800</v>
      </c>
      <c r="D11" s="24">
        <v>30067710000</v>
      </c>
      <c r="F11" s="2"/>
      <c r="G11" s="11"/>
    </row>
    <row r="12" spans="1:8" ht="13.5" customHeight="1" x14ac:dyDescent="0.2">
      <c r="A12" s="28" t="s">
        <v>13</v>
      </c>
      <c r="B12" s="21" t="s">
        <v>14</v>
      </c>
      <c r="C12" s="22">
        <v>43584585500</v>
      </c>
      <c r="D12" s="22">
        <v>45355776400</v>
      </c>
      <c r="E12" s="22"/>
      <c r="F12" s="22"/>
      <c r="G12" s="11"/>
    </row>
    <row r="13" spans="1:8" ht="96" x14ac:dyDescent="0.2">
      <c r="A13" s="30" t="s">
        <v>15</v>
      </c>
      <c r="B13" s="16" t="s">
        <v>16</v>
      </c>
      <c r="C13" s="17">
        <v>39860550880</v>
      </c>
      <c r="D13" s="17">
        <v>41216100200</v>
      </c>
      <c r="E13" s="17"/>
      <c r="F13" s="17"/>
      <c r="G13" s="11"/>
      <c r="H13" s="2"/>
    </row>
    <row r="14" spans="1:8" ht="84" x14ac:dyDescent="0.2">
      <c r="A14" s="30" t="s">
        <v>17</v>
      </c>
      <c r="B14" s="16" t="s">
        <v>18</v>
      </c>
      <c r="C14" s="17">
        <v>67947400</v>
      </c>
      <c r="D14" s="17">
        <v>67947390</v>
      </c>
      <c r="E14" s="2"/>
      <c r="F14" s="2"/>
      <c r="G14" s="11"/>
      <c r="H14" s="2"/>
    </row>
    <row r="15" spans="1:8" ht="72" x14ac:dyDescent="0.2">
      <c r="A15" s="30" t="s">
        <v>19</v>
      </c>
      <c r="B15" s="16" t="s">
        <v>20</v>
      </c>
      <c r="C15" s="17">
        <v>231643400</v>
      </c>
      <c r="D15" s="17">
        <v>231643400</v>
      </c>
      <c r="E15" s="2"/>
      <c r="F15" s="2"/>
      <c r="G15" s="11"/>
      <c r="H15" s="2"/>
    </row>
    <row r="16" spans="1:8" ht="72" x14ac:dyDescent="0.2">
      <c r="A16" s="30" t="s">
        <v>21</v>
      </c>
      <c r="B16" s="16" t="s">
        <v>22</v>
      </c>
      <c r="C16" s="17">
        <v>659906000</v>
      </c>
      <c r="D16" s="17">
        <v>686302200</v>
      </c>
      <c r="E16" s="2"/>
      <c r="F16" s="2"/>
      <c r="G16" s="11"/>
      <c r="H16" s="2"/>
    </row>
    <row r="17" spans="1:8" ht="72" x14ac:dyDescent="0.2">
      <c r="A17" s="30" t="s">
        <v>601</v>
      </c>
      <c r="B17" s="16" t="s">
        <v>602</v>
      </c>
      <c r="C17" s="17">
        <v>551470</v>
      </c>
      <c r="D17" s="17">
        <v>594300</v>
      </c>
      <c r="E17" s="17"/>
      <c r="F17" s="17"/>
      <c r="G17" s="11"/>
      <c r="H17" s="2"/>
    </row>
    <row r="18" spans="1:8" ht="108" x14ac:dyDescent="0.2">
      <c r="A18" s="30" t="s">
        <v>23</v>
      </c>
      <c r="B18" s="16" t="s">
        <v>24</v>
      </c>
      <c r="C18" s="17">
        <v>1214373230</v>
      </c>
      <c r="D18" s="17">
        <v>1214373230</v>
      </c>
      <c r="E18" s="17"/>
      <c r="F18" s="17"/>
      <c r="G18" s="11"/>
      <c r="H18" s="2"/>
    </row>
    <row r="19" spans="1:8" ht="60" x14ac:dyDescent="0.2">
      <c r="A19" s="30" t="s">
        <v>25</v>
      </c>
      <c r="B19" s="16" t="s">
        <v>26</v>
      </c>
      <c r="C19" s="17">
        <v>263227500</v>
      </c>
      <c r="D19" s="17">
        <v>304213380</v>
      </c>
      <c r="E19" s="17"/>
      <c r="F19" s="17"/>
      <c r="G19" s="11"/>
    </row>
    <row r="20" spans="1:8" ht="63" customHeight="1" x14ac:dyDescent="0.2">
      <c r="A20" s="30" t="s">
        <v>27</v>
      </c>
      <c r="B20" s="16" t="s">
        <v>28</v>
      </c>
      <c r="C20" s="17">
        <v>1286385620</v>
      </c>
      <c r="D20" s="17">
        <v>1634602300</v>
      </c>
      <c r="E20" s="17"/>
      <c r="F20" s="17"/>
      <c r="G20" s="11"/>
    </row>
    <row r="21" spans="1:8" ht="24" x14ac:dyDescent="0.2">
      <c r="A21" s="31" t="s">
        <v>29</v>
      </c>
      <c r="B21" s="9" t="s">
        <v>30</v>
      </c>
      <c r="C21" s="15">
        <v>5391507290</v>
      </c>
      <c r="D21" s="15">
        <v>5514371010</v>
      </c>
      <c r="F21" s="2"/>
      <c r="G21" s="11"/>
    </row>
    <row r="22" spans="1:8" ht="24" x14ac:dyDescent="0.2">
      <c r="A22" s="31" t="s">
        <v>31</v>
      </c>
      <c r="B22" s="9" t="s">
        <v>32</v>
      </c>
      <c r="C22" s="15">
        <v>5391507290</v>
      </c>
      <c r="D22" s="15">
        <v>5514371010</v>
      </c>
      <c r="E22" s="2"/>
      <c r="F22" s="2"/>
      <c r="G22" s="11"/>
    </row>
    <row r="23" spans="1:8" ht="40.5" customHeight="1" x14ac:dyDescent="0.2">
      <c r="A23" s="30" t="s">
        <v>33</v>
      </c>
      <c r="B23" s="16" t="s">
        <v>34</v>
      </c>
      <c r="C23" s="17">
        <v>43845100</v>
      </c>
      <c r="D23" s="17">
        <v>45116600</v>
      </c>
      <c r="F23" s="2"/>
      <c r="G23" s="11"/>
    </row>
    <row r="24" spans="1:8" ht="137.25" customHeight="1" x14ac:dyDescent="0.2">
      <c r="A24" s="30" t="s">
        <v>35</v>
      </c>
      <c r="B24" s="16" t="s">
        <v>36</v>
      </c>
      <c r="C24" s="17">
        <v>1348122400</v>
      </c>
      <c r="D24" s="17">
        <v>1423485300</v>
      </c>
      <c r="F24" s="2"/>
      <c r="G24" s="11"/>
    </row>
    <row r="25" spans="1:8" ht="173.25" customHeight="1" x14ac:dyDescent="0.2">
      <c r="A25" s="30" t="s">
        <v>37</v>
      </c>
      <c r="B25" s="16" t="s">
        <v>38</v>
      </c>
      <c r="C25" s="17">
        <v>502707700</v>
      </c>
      <c r="D25" s="17">
        <v>530810100</v>
      </c>
      <c r="F25" s="2"/>
      <c r="G25" s="11"/>
    </row>
    <row r="26" spans="1:8" ht="72" x14ac:dyDescent="0.2">
      <c r="A26" s="30" t="s">
        <v>39</v>
      </c>
      <c r="B26" s="16" t="s">
        <v>40</v>
      </c>
      <c r="C26" s="17">
        <v>3154300</v>
      </c>
      <c r="D26" s="17">
        <v>3330500</v>
      </c>
      <c r="F26" s="2"/>
      <c r="G26" s="11"/>
    </row>
    <row r="27" spans="1:8" ht="48" x14ac:dyDescent="0.2">
      <c r="A27" s="30" t="s">
        <v>41</v>
      </c>
      <c r="B27" s="16" t="s">
        <v>42</v>
      </c>
      <c r="C27" s="17">
        <v>108200</v>
      </c>
      <c r="D27" s="17">
        <v>114200</v>
      </c>
      <c r="F27" s="2"/>
      <c r="G27" s="11"/>
    </row>
    <row r="28" spans="1:8" ht="48" x14ac:dyDescent="0.2">
      <c r="A28" s="30" t="s">
        <v>43</v>
      </c>
      <c r="B28" s="16" t="s">
        <v>44</v>
      </c>
      <c r="C28" s="17">
        <v>1560400</v>
      </c>
      <c r="D28" s="17">
        <v>1647600</v>
      </c>
      <c r="F28" s="2"/>
      <c r="G28" s="11"/>
    </row>
    <row r="29" spans="1:8" ht="72" x14ac:dyDescent="0.2">
      <c r="A29" s="30" t="s">
        <v>45</v>
      </c>
      <c r="B29" s="16" t="s">
        <v>46</v>
      </c>
      <c r="C29" s="17">
        <v>1368492700</v>
      </c>
      <c r="D29" s="17">
        <v>1834753100</v>
      </c>
      <c r="F29" s="2"/>
      <c r="G29" s="11"/>
    </row>
    <row r="30" spans="1:8" ht="72" x14ac:dyDescent="0.2">
      <c r="A30" s="30" t="s">
        <v>47</v>
      </c>
      <c r="B30" s="16" t="s">
        <v>48</v>
      </c>
      <c r="C30" s="17">
        <v>459683400</v>
      </c>
      <c r="D30" s="17">
        <v>0</v>
      </c>
      <c r="F30" s="2"/>
      <c r="G30" s="11"/>
    </row>
    <row r="31" spans="1:8" ht="84" x14ac:dyDescent="0.2">
      <c r="A31" s="30" t="s">
        <v>49</v>
      </c>
      <c r="B31" s="16" t="s">
        <v>50</v>
      </c>
      <c r="C31" s="17">
        <v>6345800</v>
      </c>
      <c r="D31" s="17">
        <v>8502200</v>
      </c>
      <c r="F31" s="2"/>
      <c r="G31" s="11"/>
    </row>
    <row r="32" spans="1:8" ht="84" x14ac:dyDescent="0.2">
      <c r="A32" s="30" t="s">
        <v>51</v>
      </c>
      <c r="B32" s="16" t="s">
        <v>52</v>
      </c>
      <c r="C32" s="17">
        <v>2131600</v>
      </c>
      <c r="D32" s="17">
        <v>0</v>
      </c>
      <c r="F32" s="2"/>
      <c r="G32" s="11"/>
    </row>
    <row r="33" spans="1:7" ht="72" x14ac:dyDescent="0.2">
      <c r="A33" s="30" t="s">
        <v>53</v>
      </c>
      <c r="B33" s="16" t="s">
        <v>54</v>
      </c>
      <c r="C33" s="17">
        <v>1239126990</v>
      </c>
      <c r="D33" s="17">
        <v>1666611410</v>
      </c>
      <c r="F33" s="2"/>
      <c r="G33" s="11"/>
    </row>
    <row r="34" spans="1:7" ht="72" x14ac:dyDescent="0.2">
      <c r="A34" s="30" t="s">
        <v>55</v>
      </c>
      <c r="B34" s="16" t="s">
        <v>56</v>
      </c>
      <c r="C34" s="17">
        <v>416228700</v>
      </c>
      <c r="D34" s="17">
        <v>0</v>
      </c>
      <c r="F34" s="2"/>
      <c r="G34" s="11"/>
    </row>
    <row r="35" spans="1:7" ht="24" x14ac:dyDescent="0.2">
      <c r="A35" s="31" t="s">
        <v>57</v>
      </c>
      <c r="B35" s="9" t="s">
        <v>58</v>
      </c>
      <c r="C35" s="15">
        <v>6531158060</v>
      </c>
      <c r="D35" s="15">
        <v>6792404370</v>
      </c>
      <c r="E35" s="2"/>
      <c r="F35" s="2"/>
      <c r="G35" s="11"/>
    </row>
    <row r="36" spans="1:7" ht="24" x14ac:dyDescent="0.2">
      <c r="A36" s="31" t="s">
        <v>59</v>
      </c>
      <c r="B36" s="9" t="s">
        <v>60</v>
      </c>
      <c r="C36" s="15">
        <v>6387348660</v>
      </c>
      <c r="D36" s="15">
        <v>6642842570</v>
      </c>
      <c r="F36" s="2"/>
      <c r="G36" s="11"/>
    </row>
    <row r="37" spans="1:7" ht="24" x14ac:dyDescent="0.2">
      <c r="A37" s="30" t="s">
        <v>61</v>
      </c>
      <c r="B37" s="16" t="s">
        <v>62</v>
      </c>
      <c r="C37" s="17">
        <v>5491826750</v>
      </c>
      <c r="D37" s="17">
        <v>5631630430</v>
      </c>
      <c r="F37" s="2"/>
      <c r="G37" s="11"/>
    </row>
    <row r="38" spans="1:7" ht="42" customHeight="1" x14ac:dyDescent="0.2">
      <c r="A38" s="30" t="s">
        <v>63</v>
      </c>
      <c r="B38" s="16" t="s">
        <v>64</v>
      </c>
      <c r="C38" s="17">
        <v>895521910</v>
      </c>
      <c r="D38" s="17">
        <v>1011212140</v>
      </c>
      <c r="F38" s="2"/>
      <c r="G38" s="11"/>
    </row>
    <row r="39" spans="1:7" ht="24" x14ac:dyDescent="0.2">
      <c r="A39" s="31" t="s">
        <v>65</v>
      </c>
      <c r="B39" s="9" t="s">
        <v>66</v>
      </c>
      <c r="C39" s="15">
        <v>143809400</v>
      </c>
      <c r="D39" s="15">
        <v>149561800</v>
      </c>
      <c r="G39" s="11"/>
    </row>
    <row r="40" spans="1:7" ht="24" x14ac:dyDescent="0.2">
      <c r="A40" s="30" t="s">
        <v>67</v>
      </c>
      <c r="B40" s="16" t="s">
        <v>68</v>
      </c>
      <c r="C40" s="17">
        <v>143809400</v>
      </c>
      <c r="D40" s="17">
        <v>149561800</v>
      </c>
      <c r="F40" s="2"/>
      <c r="G40" s="11"/>
    </row>
    <row r="41" spans="1:7" ht="24" x14ac:dyDescent="0.2">
      <c r="A41" s="31" t="s">
        <v>69</v>
      </c>
      <c r="B41" s="9" t="s">
        <v>70</v>
      </c>
      <c r="C41" s="15">
        <v>6602008500</v>
      </c>
      <c r="D41" s="15">
        <v>6564584500</v>
      </c>
      <c r="E41" s="2"/>
      <c r="F41" s="2"/>
      <c r="G41" s="11"/>
    </row>
    <row r="42" spans="1:7" ht="24" x14ac:dyDescent="0.2">
      <c r="A42" s="31" t="s">
        <v>71</v>
      </c>
      <c r="B42" s="9" t="s">
        <v>72</v>
      </c>
      <c r="C42" s="15">
        <v>5592940000</v>
      </c>
      <c r="D42" s="15">
        <v>5554500000</v>
      </c>
      <c r="F42" s="2"/>
      <c r="G42" s="11"/>
    </row>
    <row r="43" spans="1:7" ht="36" x14ac:dyDescent="0.2">
      <c r="A43" s="30" t="s">
        <v>73</v>
      </c>
      <c r="B43" s="16" t="s">
        <v>74</v>
      </c>
      <c r="C43" s="17">
        <v>5592940000</v>
      </c>
      <c r="D43" s="17">
        <v>5554500000</v>
      </c>
      <c r="F43" s="2"/>
      <c r="G43" s="11"/>
    </row>
    <row r="44" spans="1:7" ht="24" x14ac:dyDescent="0.2">
      <c r="A44" s="31" t="s">
        <v>75</v>
      </c>
      <c r="B44" s="9" t="s">
        <v>76</v>
      </c>
      <c r="C44" s="15">
        <v>1007892500</v>
      </c>
      <c r="D44" s="15">
        <v>1008908500</v>
      </c>
      <c r="F44" s="2"/>
      <c r="G44" s="11"/>
    </row>
    <row r="45" spans="1:7" ht="27.75" customHeight="1" x14ac:dyDescent="0.2">
      <c r="A45" s="30" t="s">
        <v>77</v>
      </c>
      <c r="B45" s="16" t="s">
        <v>78</v>
      </c>
      <c r="C45" s="17">
        <v>238256200</v>
      </c>
      <c r="D45" s="17">
        <v>238256200</v>
      </c>
      <c r="F45" s="2"/>
      <c r="G45" s="11"/>
    </row>
    <row r="46" spans="1:7" ht="27.75" customHeight="1" x14ac:dyDescent="0.2">
      <c r="A46" s="30" t="s">
        <v>79</v>
      </c>
      <c r="B46" s="16" t="s">
        <v>80</v>
      </c>
      <c r="C46" s="17">
        <v>769636300</v>
      </c>
      <c r="D46" s="17">
        <v>770652300</v>
      </c>
      <c r="F46" s="2"/>
      <c r="G46" s="11"/>
    </row>
    <row r="47" spans="1:7" ht="24" x14ac:dyDescent="0.2">
      <c r="A47" s="31" t="s">
        <v>81</v>
      </c>
      <c r="B47" s="9" t="s">
        <v>82</v>
      </c>
      <c r="C47" s="15">
        <v>1176000</v>
      </c>
      <c r="D47" s="15">
        <v>1176000</v>
      </c>
      <c r="F47" s="2"/>
      <c r="G47" s="11"/>
    </row>
    <row r="48" spans="1:7" ht="24" x14ac:dyDescent="0.2">
      <c r="A48" s="30" t="s">
        <v>83</v>
      </c>
      <c r="B48" s="16" t="s">
        <v>84</v>
      </c>
      <c r="C48" s="17">
        <v>1176000</v>
      </c>
      <c r="D48" s="17">
        <v>1176000</v>
      </c>
      <c r="G48" s="11"/>
    </row>
    <row r="49" spans="1:7" ht="24" x14ac:dyDescent="0.2">
      <c r="A49" s="31" t="s">
        <v>85</v>
      </c>
      <c r="B49" s="9" t="s">
        <v>86</v>
      </c>
      <c r="C49" s="15">
        <v>6958185000</v>
      </c>
      <c r="D49" s="15">
        <v>7037165300</v>
      </c>
      <c r="E49" s="2"/>
      <c r="F49" s="2"/>
      <c r="G49" s="11"/>
    </row>
    <row r="50" spans="1:7" ht="24" x14ac:dyDescent="0.2">
      <c r="A50" s="31" t="s">
        <v>87</v>
      </c>
      <c r="B50" s="9" t="s">
        <v>88</v>
      </c>
      <c r="C50" s="15">
        <v>5156762900</v>
      </c>
      <c r="D50" s="15">
        <v>5163685900</v>
      </c>
      <c r="F50" s="2"/>
      <c r="G50" s="11"/>
    </row>
    <row r="51" spans="1:7" ht="36" x14ac:dyDescent="0.2">
      <c r="A51" s="30" t="s">
        <v>89</v>
      </c>
      <c r="B51" s="16" t="s">
        <v>90</v>
      </c>
      <c r="C51" s="17">
        <v>61552700</v>
      </c>
      <c r="D51" s="17">
        <v>63118800</v>
      </c>
      <c r="F51" s="2"/>
      <c r="G51" s="11"/>
    </row>
    <row r="52" spans="1:7" ht="69" customHeight="1" x14ac:dyDescent="0.2">
      <c r="A52" s="30" t="s">
        <v>91</v>
      </c>
      <c r="B52" s="16" t="s">
        <v>92</v>
      </c>
      <c r="C52" s="17">
        <v>738211000</v>
      </c>
      <c r="D52" s="17">
        <v>802736900</v>
      </c>
      <c r="F52" s="2"/>
      <c r="G52" s="11"/>
    </row>
    <row r="53" spans="1:7" ht="48" x14ac:dyDescent="0.2">
      <c r="A53" s="30" t="s">
        <v>93</v>
      </c>
      <c r="B53" s="16" t="s">
        <v>94</v>
      </c>
      <c r="C53" s="17">
        <v>214087500</v>
      </c>
      <c r="D53" s="17">
        <v>227559100</v>
      </c>
      <c r="F53" s="2"/>
      <c r="G53" s="11"/>
    </row>
    <row r="54" spans="1:7" ht="36" x14ac:dyDescent="0.2">
      <c r="A54" s="30" t="s">
        <v>95</v>
      </c>
      <c r="B54" s="16" t="s">
        <v>96</v>
      </c>
      <c r="C54" s="17">
        <v>2646642700</v>
      </c>
      <c r="D54" s="17">
        <v>2796919000</v>
      </c>
      <c r="F54" s="2"/>
      <c r="G54" s="11"/>
    </row>
    <row r="55" spans="1:7" ht="36" x14ac:dyDescent="0.2">
      <c r="A55" s="30" t="s">
        <v>97</v>
      </c>
      <c r="B55" s="16" t="s">
        <v>98</v>
      </c>
      <c r="C55" s="17">
        <v>1355957100</v>
      </c>
      <c r="D55" s="17">
        <v>1124211000</v>
      </c>
      <c r="F55" s="2"/>
      <c r="G55" s="11"/>
    </row>
    <row r="56" spans="1:7" ht="36" x14ac:dyDescent="0.2">
      <c r="A56" s="30" t="s">
        <v>99</v>
      </c>
      <c r="B56" s="16" t="s">
        <v>100</v>
      </c>
      <c r="C56" s="17">
        <v>52404000</v>
      </c>
      <c r="D56" s="17">
        <v>55701500</v>
      </c>
      <c r="F56" s="2"/>
      <c r="G56" s="11"/>
    </row>
    <row r="57" spans="1:7" ht="36" x14ac:dyDescent="0.2">
      <c r="A57" s="30" t="s">
        <v>101</v>
      </c>
      <c r="B57" s="16" t="s">
        <v>102</v>
      </c>
      <c r="C57" s="17">
        <v>87907900</v>
      </c>
      <c r="D57" s="17">
        <v>93439600</v>
      </c>
      <c r="F57" s="2"/>
      <c r="G57" s="11"/>
    </row>
    <row r="58" spans="1:7" ht="29.25" customHeight="1" x14ac:dyDescent="0.2">
      <c r="A58" s="31" t="s">
        <v>103</v>
      </c>
      <c r="B58" s="9" t="s">
        <v>104</v>
      </c>
      <c r="C58" s="15">
        <v>1801422100</v>
      </c>
      <c r="D58" s="15">
        <v>1873479400</v>
      </c>
      <c r="F58" s="2"/>
      <c r="G58" s="11"/>
    </row>
    <row r="59" spans="1:7" ht="36" x14ac:dyDescent="0.2">
      <c r="A59" s="30" t="s">
        <v>105</v>
      </c>
      <c r="B59" s="16" t="s">
        <v>106</v>
      </c>
      <c r="C59" s="17">
        <v>3057000</v>
      </c>
      <c r="D59" s="17">
        <v>3106000</v>
      </c>
      <c r="F59" s="2"/>
      <c r="G59" s="11"/>
    </row>
    <row r="60" spans="1:7" ht="36" x14ac:dyDescent="0.2">
      <c r="A60" s="30" t="s">
        <v>107</v>
      </c>
      <c r="B60" s="16" t="s">
        <v>108</v>
      </c>
      <c r="C60" s="17">
        <v>1796996200</v>
      </c>
      <c r="D60" s="17">
        <v>1869004500</v>
      </c>
      <c r="F60" s="2"/>
      <c r="G60" s="11"/>
    </row>
    <row r="61" spans="1:7" ht="36" x14ac:dyDescent="0.2">
      <c r="A61" s="30" t="s">
        <v>109</v>
      </c>
      <c r="B61" s="16" t="s">
        <v>110</v>
      </c>
      <c r="C61" s="17">
        <v>1368900</v>
      </c>
      <c r="D61" s="17">
        <v>1368900</v>
      </c>
      <c r="F61" s="2"/>
      <c r="G61" s="11"/>
    </row>
    <row r="62" spans="1:7" ht="15" customHeight="1" x14ac:dyDescent="0.2">
      <c r="A62" s="31" t="s">
        <v>111</v>
      </c>
      <c r="B62" s="9" t="s">
        <v>112</v>
      </c>
      <c r="C62" s="15">
        <v>63238422</v>
      </c>
      <c r="D62" s="15">
        <v>63242422</v>
      </c>
      <c r="E62" s="2"/>
      <c r="F62" s="2"/>
      <c r="G62" s="11"/>
    </row>
    <row r="63" spans="1:7" ht="60" x14ac:dyDescent="0.2">
      <c r="A63" s="31" t="s">
        <v>113</v>
      </c>
      <c r="B63" s="9" t="s">
        <v>114</v>
      </c>
      <c r="C63" s="15">
        <v>350250</v>
      </c>
      <c r="D63" s="15">
        <v>350250</v>
      </c>
      <c r="F63" s="2"/>
      <c r="G63" s="11"/>
    </row>
    <row r="64" spans="1:7" ht="108" x14ac:dyDescent="0.2">
      <c r="A64" s="30" t="s">
        <v>115</v>
      </c>
      <c r="B64" s="16" t="s">
        <v>116</v>
      </c>
      <c r="C64" s="17">
        <v>167000</v>
      </c>
      <c r="D64" s="17">
        <v>167000</v>
      </c>
      <c r="F64" s="2"/>
      <c r="G64" s="11"/>
    </row>
    <row r="65" spans="1:7" ht="108" x14ac:dyDescent="0.2">
      <c r="A65" s="30" t="s">
        <v>117</v>
      </c>
      <c r="B65" s="16" t="s">
        <v>118</v>
      </c>
      <c r="C65" s="17">
        <v>183250</v>
      </c>
      <c r="D65" s="17">
        <v>183250</v>
      </c>
      <c r="F65" s="2"/>
      <c r="G65" s="11"/>
    </row>
    <row r="66" spans="1:7" ht="48" x14ac:dyDescent="0.2">
      <c r="A66" s="31" t="s">
        <v>119</v>
      </c>
      <c r="B66" s="9" t="s">
        <v>120</v>
      </c>
      <c r="C66" s="15">
        <v>4971000</v>
      </c>
      <c r="D66" s="15">
        <v>4971000</v>
      </c>
      <c r="F66" s="2"/>
      <c r="G66" s="11"/>
    </row>
    <row r="67" spans="1:7" ht="84" x14ac:dyDescent="0.2">
      <c r="A67" s="30" t="s">
        <v>121</v>
      </c>
      <c r="B67" s="16" t="s">
        <v>122</v>
      </c>
      <c r="C67" s="17">
        <v>4113000</v>
      </c>
      <c r="D67" s="17">
        <v>4113000</v>
      </c>
      <c r="F67" s="2"/>
      <c r="G67" s="11"/>
    </row>
    <row r="68" spans="1:7" ht="96" x14ac:dyDescent="0.2">
      <c r="A68" s="30" t="s">
        <v>123</v>
      </c>
      <c r="B68" s="16" t="s">
        <v>124</v>
      </c>
      <c r="C68" s="17">
        <v>180000</v>
      </c>
      <c r="D68" s="17">
        <v>180000</v>
      </c>
      <c r="F68" s="2"/>
      <c r="G68" s="11"/>
    </row>
    <row r="69" spans="1:7" ht="90.75" customHeight="1" x14ac:dyDescent="0.2">
      <c r="A69" s="30" t="s">
        <v>125</v>
      </c>
      <c r="B69" s="16" t="s">
        <v>126</v>
      </c>
      <c r="C69" s="17">
        <v>578000</v>
      </c>
      <c r="D69" s="17">
        <v>578000</v>
      </c>
      <c r="F69" s="2"/>
      <c r="G69" s="11"/>
    </row>
    <row r="70" spans="1:7" ht="108" x14ac:dyDescent="0.2">
      <c r="A70" s="30" t="s">
        <v>127</v>
      </c>
      <c r="B70" s="16" t="s">
        <v>128</v>
      </c>
      <c r="C70" s="17">
        <v>30000</v>
      </c>
      <c r="D70" s="17">
        <v>30000</v>
      </c>
      <c r="F70" s="2"/>
      <c r="G70" s="11"/>
    </row>
    <row r="71" spans="1:7" ht="84" x14ac:dyDescent="0.2">
      <c r="A71" s="30" t="s">
        <v>129</v>
      </c>
      <c r="B71" s="16" t="s">
        <v>130</v>
      </c>
      <c r="C71" s="17">
        <v>70000</v>
      </c>
      <c r="D71" s="17">
        <v>70000</v>
      </c>
      <c r="F71" s="2"/>
      <c r="G71" s="11"/>
    </row>
    <row r="72" spans="1:7" ht="24" x14ac:dyDescent="0.2">
      <c r="A72" s="31" t="s">
        <v>131</v>
      </c>
      <c r="B72" s="9" t="s">
        <v>132</v>
      </c>
      <c r="C72" s="15">
        <v>57917172</v>
      </c>
      <c r="D72" s="15">
        <v>57921172</v>
      </c>
      <c r="G72" s="11"/>
    </row>
    <row r="73" spans="1:7" ht="36" x14ac:dyDescent="0.2">
      <c r="A73" s="3" t="s">
        <v>504</v>
      </c>
      <c r="B73" s="4" t="s">
        <v>505</v>
      </c>
      <c r="C73" s="15">
        <v>24246500</v>
      </c>
      <c r="D73" s="15">
        <v>24246500</v>
      </c>
      <c r="F73" s="2"/>
      <c r="G73" s="11"/>
    </row>
    <row r="74" spans="1:7" ht="36" x14ac:dyDescent="0.2">
      <c r="A74" s="30" t="s">
        <v>133</v>
      </c>
      <c r="B74" s="16" t="s">
        <v>134</v>
      </c>
      <c r="C74" s="17">
        <v>24246500</v>
      </c>
      <c r="D74" s="17">
        <v>24246500</v>
      </c>
      <c r="F74" s="2"/>
      <c r="G74" s="11"/>
    </row>
    <row r="75" spans="1:7" s="6" customFormat="1" ht="48" x14ac:dyDescent="0.2">
      <c r="A75" s="3" t="s">
        <v>135</v>
      </c>
      <c r="B75" s="4" t="s">
        <v>506</v>
      </c>
      <c r="C75" s="15">
        <v>22563200</v>
      </c>
      <c r="D75" s="15">
        <v>22563200</v>
      </c>
      <c r="F75" s="2"/>
      <c r="G75" s="11"/>
    </row>
    <row r="76" spans="1:7" ht="52.5" customHeight="1" x14ac:dyDescent="0.2">
      <c r="A76" s="30" t="s">
        <v>135</v>
      </c>
      <c r="B76" s="16" t="s">
        <v>136</v>
      </c>
      <c r="C76" s="17">
        <v>22563200</v>
      </c>
      <c r="D76" s="17">
        <v>22563200</v>
      </c>
      <c r="F76" s="2"/>
      <c r="G76" s="11"/>
    </row>
    <row r="77" spans="1:7" ht="24" x14ac:dyDescent="0.2">
      <c r="A77" s="3" t="s">
        <v>507</v>
      </c>
      <c r="B77" s="4" t="s">
        <v>508</v>
      </c>
      <c r="C77" s="7">
        <v>3870000</v>
      </c>
      <c r="D77" s="7">
        <v>3870000</v>
      </c>
      <c r="F77" s="2"/>
      <c r="G77" s="11"/>
    </row>
    <row r="78" spans="1:7" ht="48" x14ac:dyDescent="0.2">
      <c r="A78" s="30" t="s">
        <v>137</v>
      </c>
      <c r="B78" s="16" t="s">
        <v>138</v>
      </c>
      <c r="C78" s="17">
        <v>2500000</v>
      </c>
      <c r="D78" s="17">
        <v>2500000</v>
      </c>
      <c r="F78" s="2"/>
      <c r="G78" s="11"/>
    </row>
    <row r="79" spans="1:7" ht="48" x14ac:dyDescent="0.2">
      <c r="A79" s="30" t="s">
        <v>139</v>
      </c>
      <c r="B79" s="16" t="s">
        <v>140</v>
      </c>
      <c r="C79" s="17">
        <v>1370000</v>
      </c>
      <c r="D79" s="17">
        <v>1370000</v>
      </c>
      <c r="F79" s="2"/>
      <c r="G79" s="11"/>
    </row>
    <row r="80" spans="1:7" ht="54" customHeight="1" x14ac:dyDescent="0.2">
      <c r="A80" s="3" t="s">
        <v>509</v>
      </c>
      <c r="B80" s="4" t="s">
        <v>510</v>
      </c>
      <c r="C80" s="7">
        <v>37900</v>
      </c>
      <c r="D80" s="7">
        <v>37900</v>
      </c>
      <c r="F80" s="2"/>
      <c r="G80" s="11"/>
    </row>
    <row r="81" spans="1:7" ht="72" x14ac:dyDescent="0.2">
      <c r="A81" s="30" t="s">
        <v>141</v>
      </c>
      <c r="B81" s="16" t="s">
        <v>142</v>
      </c>
      <c r="C81" s="17">
        <v>37900</v>
      </c>
      <c r="D81" s="17">
        <v>37900</v>
      </c>
      <c r="F81" s="2"/>
      <c r="G81" s="11"/>
    </row>
    <row r="82" spans="1:7" ht="72" x14ac:dyDescent="0.2">
      <c r="A82" s="3" t="s">
        <v>511</v>
      </c>
      <c r="B82" s="4" t="s">
        <v>512</v>
      </c>
      <c r="C82" s="7">
        <v>28000</v>
      </c>
      <c r="D82" s="7">
        <v>32000</v>
      </c>
      <c r="F82" s="2"/>
      <c r="G82" s="11"/>
    </row>
    <row r="83" spans="1:7" ht="94.5" customHeight="1" x14ac:dyDescent="0.2">
      <c r="A83" s="30" t="s">
        <v>143</v>
      </c>
      <c r="B83" s="16" t="s">
        <v>144</v>
      </c>
      <c r="C83" s="17">
        <v>28000</v>
      </c>
      <c r="D83" s="17">
        <v>32000</v>
      </c>
      <c r="F83" s="2"/>
      <c r="G83" s="11"/>
    </row>
    <row r="84" spans="1:7" s="6" customFormat="1" ht="61.5" customHeight="1" x14ac:dyDescent="0.2">
      <c r="A84" s="3" t="s">
        <v>513</v>
      </c>
      <c r="B84" s="4" t="s">
        <v>514</v>
      </c>
      <c r="C84" s="15">
        <v>711000</v>
      </c>
      <c r="D84" s="15">
        <v>711000</v>
      </c>
      <c r="F84" s="10"/>
      <c r="G84" s="11"/>
    </row>
    <row r="85" spans="1:7" ht="72" x14ac:dyDescent="0.2">
      <c r="A85" s="30" t="s">
        <v>145</v>
      </c>
      <c r="B85" s="16" t="s">
        <v>146</v>
      </c>
      <c r="C85" s="17">
        <v>711000</v>
      </c>
      <c r="D85" s="17">
        <v>711000</v>
      </c>
      <c r="F85" s="2"/>
      <c r="G85" s="11"/>
    </row>
    <row r="86" spans="1:7" ht="121.5" customHeight="1" x14ac:dyDescent="0.2">
      <c r="A86" s="3" t="s">
        <v>515</v>
      </c>
      <c r="B86" s="4" t="s">
        <v>516</v>
      </c>
      <c r="C86" s="15">
        <v>5984584</v>
      </c>
      <c r="D86" s="15">
        <v>5984584</v>
      </c>
      <c r="F86" s="2"/>
      <c r="G86" s="11"/>
    </row>
    <row r="87" spans="1:7" ht="132" x14ac:dyDescent="0.2">
      <c r="A87" s="30" t="s">
        <v>147</v>
      </c>
      <c r="B87" s="16" t="s">
        <v>148</v>
      </c>
      <c r="C87" s="17">
        <v>5984584</v>
      </c>
      <c r="D87" s="17">
        <v>5984584</v>
      </c>
      <c r="F87" s="2"/>
      <c r="G87" s="11"/>
    </row>
    <row r="88" spans="1:7" ht="96" x14ac:dyDescent="0.2">
      <c r="A88" s="3" t="s">
        <v>149</v>
      </c>
      <c r="B88" s="4" t="s">
        <v>517</v>
      </c>
      <c r="C88" s="15">
        <v>24000</v>
      </c>
      <c r="D88" s="15">
        <v>24000</v>
      </c>
      <c r="F88" s="2"/>
      <c r="G88" s="11"/>
    </row>
    <row r="89" spans="1:7" ht="84" x14ac:dyDescent="0.2">
      <c r="A89" s="30" t="s">
        <v>149</v>
      </c>
      <c r="B89" s="16" t="s">
        <v>150</v>
      </c>
      <c r="C89" s="17">
        <v>24000</v>
      </c>
      <c r="D89" s="17">
        <v>24000</v>
      </c>
      <c r="F89" s="2"/>
      <c r="G89" s="11"/>
    </row>
    <row r="90" spans="1:7" ht="24" x14ac:dyDescent="0.2">
      <c r="A90" s="3" t="s">
        <v>518</v>
      </c>
      <c r="B90" s="4" t="s">
        <v>519</v>
      </c>
      <c r="C90" s="15">
        <v>32800</v>
      </c>
      <c r="D90" s="15">
        <v>32800</v>
      </c>
      <c r="F90" s="2"/>
      <c r="G90" s="11"/>
    </row>
    <row r="91" spans="1:7" ht="48" x14ac:dyDescent="0.2">
      <c r="A91" s="30" t="s">
        <v>151</v>
      </c>
      <c r="B91" s="16" t="s">
        <v>152</v>
      </c>
      <c r="C91" s="17">
        <v>32800</v>
      </c>
      <c r="D91" s="17">
        <v>32800</v>
      </c>
      <c r="F91" s="2"/>
      <c r="G91" s="11"/>
    </row>
    <row r="92" spans="1:7" ht="60" x14ac:dyDescent="0.2">
      <c r="A92" s="3" t="s">
        <v>520</v>
      </c>
      <c r="B92" s="4" t="s">
        <v>521</v>
      </c>
      <c r="C92" s="15">
        <v>118200</v>
      </c>
      <c r="D92" s="15">
        <v>118200</v>
      </c>
      <c r="F92" s="2"/>
      <c r="G92" s="11"/>
    </row>
    <row r="93" spans="1:7" ht="72" x14ac:dyDescent="0.2">
      <c r="A93" s="30" t="s">
        <v>153</v>
      </c>
      <c r="B93" s="16" t="s">
        <v>154</v>
      </c>
      <c r="C93" s="17">
        <v>118200</v>
      </c>
      <c r="D93" s="17">
        <v>118200</v>
      </c>
      <c r="F93" s="10"/>
      <c r="G93" s="11"/>
    </row>
    <row r="94" spans="1:7" ht="60" x14ac:dyDescent="0.2">
      <c r="A94" s="3" t="s">
        <v>522</v>
      </c>
      <c r="B94" s="4" t="s">
        <v>523</v>
      </c>
      <c r="C94" s="15">
        <v>210000</v>
      </c>
      <c r="D94" s="15">
        <v>210000</v>
      </c>
      <c r="F94" s="2"/>
      <c r="G94" s="11"/>
    </row>
    <row r="95" spans="1:7" ht="72" x14ac:dyDescent="0.2">
      <c r="A95" s="30" t="s">
        <v>155</v>
      </c>
      <c r="B95" s="16" t="s">
        <v>156</v>
      </c>
      <c r="C95" s="17">
        <v>210000</v>
      </c>
      <c r="D95" s="17">
        <v>210000</v>
      </c>
      <c r="F95" s="2"/>
      <c r="G95" s="11"/>
    </row>
    <row r="96" spans="1:7" ht="51" customHeight="1" x14ac:dyDescent="0.2">
      <c r="A96" s="3" t="s">
        <v>524</v>
      </c>
      <c r="B96" s="4" t="s">
        <v>525</v>
      </c>
      <c r="C96" s="15">
        <v>90988</v>
      </c>
      <c r="D96" s="15">
        <v>90988</v>
      </c>
      <c r="F96" s="2"/>
      <c r="G96" s="11"/>
    </row>
    <row r="97" spans="1:7" ht="84" x14ac:dyDescent="0.2">
      <c r="A97" s="30" t="s">
        <v>121</v>
      </c>
      <c r="B97" s="16" t="s">
        <v>157</v>
      </c>
      <c r="C97" s="17">
        <v>90988</v>
      </c>
      <c r="D97" s="17">
        <v>90988</v>
      </c>
      <c r="F97" s="2"/>
      <c r="G97" s="11"/>
    </row>
    <row r="98" spans="1:7" x14ac:dyDescent="0.2">
      <c r="A98" s="28" t="s">
        <v>526</v>
      </c>
      <c r="B98" s="16"/>
      <c r="C98" s="15">
        <f>C99+C120+C146+C166+C171+C176+C308</f>
        <v>1451905614</v>
      </c>
      <c r="D98" s="15">
        <f>D99+D120+D146+D166+D171+D176+D308</f>
        <v>1464115824</v>
      </c>
      <c r="G98" s="11"/>
    </row>
    <row r="99" spans="1:7" ht="24" x14ac:dyDescent="0.2">
      <c r="A99" s="31" t="s">
        <v>158</v>
      </c>
      <c r="B99" s="9" t="s">
        <v>159</v>
      </c>
      <c r="C99" s="15">
        <v>401176547</v>
      </c>
      <c r="D99" s="15">
        <v>398474120</v>
      </c>
      <c r="E99" s="2"/>
      <c r="F99" s="2"/>
      <c r="G99" s="11"/>
    </row>
    <row r="100" spans="1:7" ht="48" x14ac:dyDescent="0.2">
      <c r="A100" s="31" t="s">
        <v>160</v>
      </c>
      <c r="B100" s="9" t="s">
        <v>161</v>
      </c>
      <c r="C100" s="15">
        <v>260470455</v>
      </c>
      <c r="D100" s="15">
        <v>260470455</v>
      </c>
      <c r="G100" s="11"/>
    </row>
    <row r="101" spans="1:7" ht="36" x14ac:dyDescent="0.2">
      <c r="A101" s="30" t="s">
        <v>162</v>
      </c>
      <c r="B101" s="16" t="s">
        <v>163</v>
      </c>
      <c r="C101" s="17">
        <v>260470455</v>
      </c>
      <c r="D101" s="17">
        <v>260470455</v>
      </c>
      <c r="G101" s="11"/>
    </row>
    <row r="102" spans="1:7" ht="24" x14ac:dyDescent="0.2">
      <c r="A102" s="31" t="s">
        <v>164</v>
      </c>
      <c r="B102" s="9" t="s">
        <v>165</v>
      </c>
      <c r="C102" s="15">
        <v>119531068</v>
      </c>
      <c r="D102" s="15">
        <v>119531068</v>
      </c>
      <c r="G102" s="11"/>
    </row>
    <row r="103" spans="1:7" ht="27" customHeight="1" x14ac:dyDescent="0.2">
      <c r="A103" s="30" t="s">
        <v>166</v>
      </c>
      <c r="B103" s="16" t="s">
        <v>167</v>
      </c>
      <c r="C103" s="17">
        <v>119531068</v>
      </c>
      <c r="D103" s="17">
        <v>119531068</v>
      </c>
      <c r="G103" s="11"/>
    </row>
    <row r="104" spans="1:7" ht="24" x14ac:dyDescent="0.2">
      <c r="A104" s="31" t="s">
        <v>168</v>
      </c>
      <c r="B104" s="9" t="s">
        <v>169</v>
      </c>
      <c r="C104" s="15">
        <v>1323750</v>
      </c>
      <c r="D104" s="15">
        <v>1460870</v>
      </c>
      <c r="G104" s="11"/>
    </row>
    <row r="105" spans="1:7" ht="24" x14ac:dyDescent="0.2">
      <c r="A105" s="30" t="s">
        <v>170</v>
      </c>
      <c r="B105" s="16" t="s">
        <v>171</v>
      </c>
      <c r="C105" s="17">
        <v>1323750</v>
      </c>
      <c r="D105" s="17">
        <v>1460870</v>
      </c>
      <c r="G105" s="11"/>
    </row>
    <row r="106" spans="1:7" ht="60" x14ac:dyDescent="0.2">
      <c r="A106" s="31" t="s">
        <v>172</v>
      </c>
      <c r="B106" s="9" t="s">
        <v>173</v>
      </c>
      <c r="C106" s="15">
        <v>19486161</v>
      </c>
      <c r="D106" s="15">
        <v>16645569</v>
      </c>
      <c r="G106" s="11"/>
    </row>
    <row r="107" spans="1:7" ht="51" customHeight="1" x14ac:dyDescent="0.2">
      <c r="A107" s="30" t="s">
        <v>174</v>
      </c>
      <c r="B107" s="16" t="s">
        <v>175</v>
      </c>
      <c r="C107" s="17">
        <v>8235300</v>
      </c>
      <c r="D107" s="17">
        <v>7717190</v>
      </c>
      <c r="G107" s="11"/>
    </row>
    <row r="108" spans="1:7" ht="48" x14ac:dyDescent="0.2">
      <c r="A108" s="30" t="s">
        <v>176</v>
      </c>
      <c r="B108" s="16" t="s">
        <v>177</v>
      </c>
      <c r="C108" s="17">
        <v>625824</v>
      </c>
      <c r="D108" s="17">
        <v>632400</v>
      </c>
      <c r="G108" s="11"/>
    </row>
    <row r="109" spans="1:7" ht="24" x14ac:dyDescent="0.2">
      <c r="A109" s="30" t="s">
        <v>178</v>
      </c>
      <c r="B109" s="16" t="s">
        <v>179</v>
      </c>
      <c r="C109" s="17">
        <v>10375706</v>
      </c>
      <c r="D109" s="17">
        <v>8046648</v>
      </c>
      <c r="G109" s="11"/>
    </row>
    <row r="110" spans="1:7" ht="75.75" customHeight="1" x14ac:dyDescent="0.2">
      <c r="A110" s="30" t="s">
        <v>180</v>
      </c>
      <c r="B110" s="16" t="s">
        <v>181</v>
      </c>
      <c r="C110" s="17">
        <v>249331</v>
      </c>
      <c r="D110" s="17">
        <v>249331</v>
      </c>
      <c r="G110" s="11"/>
    </row>
    <row r="111" spans="1:7" ht="36" x14ac:dyDescent="0.2">
      <c r="A111" s="31" t="s">
        <v>182</v>
      </c>
      <c r="B111" s="9" t="s">
        <v>183</v>
      </c>
      <c r="C111" s="15">
        <v>548</v>
      </c>
      <c r="D111" s="15">
        <v>543</v>
      </c>
      <c r="G111" s="11"/>
    </row>
    <row r="112" spans="1:7" ht="60" x14ac:dyDescent="0.2">
      <c r="A112" s="30" t="s">
        <v>184</v>
      </c>
      <c r="B112" s="16" t="s">
        <v>185</v>
      </c>
      <c r="C112" s="17">
        <v>471</v>
      </c>
      <c r="D112" s="17">
        <v>471</v>
      </c>
      <c r="G112" s="11"/>
    </row>
    <row r="113" spans="1:7" ht="96" x14ac:dyDescent="0.2">
      <c r="A113" s="30" t="s">
        <v>186</v>
      </c>
      <c r="B113" s="16" t="s">
        <v>187</v>
      </c>
      <c r="C113" s="17">
        <v>29</v>
      </c>
      <c r="D113" s="17">
        <v>24</v>
      </c>
      <c r="G113" s="11"/>
    </row>
    <row r="114" spans="1:7" ht="96" x14ac:dyDescent="0.2">
      <c r="A114" s="30" t="s">
        <v>188</v>
      </c>
      <c r="B114" s="16" t="s">
        <v>189</v>
      </c>
      <c r="C114" s="17">
        <v>24</v>
      </c>
      <c r="D114" s="17">
        <v>24</v>
      </c>
      <c r="G114" s="11"/>
    </row>
    <row r="115" spans="1:7" ht="96" x14ac:dyDescent="0.2">
      <c r="A115" s="30" t="s">
        <v>190</v>
      </c>
      <c r="B115" s="16" t="s">
        <v>191</v>
      </c>
      <c r="C115" s="17">
        <v>24</v>
      </c>
      <c r="D115" s="17">
        <v>24</v>
      </c>
      <c r="G115" s="11"/>
    </row>
    <row r="116" spans="1:7" ht="18" customHeight="1" x14ac:dyDescent="0.2">
      <c r="A116" s="31" t="s">
        <v>192</v>
      </c>
      <c r="B116" s="9" t="s">
        <v>193</v>
      </c>
      <c r="C116" s="15">
        <v>343565</v>
      </c>
      <c r="D116" s="15">
        <v>343565</v>
      </c>
      <c r="G116" s="11"/>
    </row>
    <row r="117" spans="1:7" ht="36" x14ac:dyDescent="0.2">
      <c r="A117" s="30" t="s">
        <v>194</v>
      </c>
      <c r="B117" s="16" t="s">
        <v>195</v>
      </c>
      <c r="C117" s="17">
        <v>343565</v>
      </c>
      <c r="D117" s="17">
        <v>343565</v>
      </c>
      <c r="G117" s="11"/>
    </row>
    <row r="118" spans="1:7" ht="60" x14ac:dyDescent="0.2">
      <c r="A118" s="31" t="s">
        <v>196</v>
      </c>
      <c r="B118" s="9" t="s">
        <v>197</v>
      </c>
      <c r="C118" s="15">
        <v>21000</v>
      </c>
      <c r="D118" s="15">
        <v>22050</v>
      </c>
      <c r="G118" s="11"/>
    </row>
    <row r="119" spans="1:7" ht="36" x14ac:dyDescent="0.2">
      <c r="A119" s="30" t="s">
        <v>198</v>
      </c>
      <c r="B119" s="16" t="s">
        <v>199</v>
      </c>
      <c r="C119" s="17">
        <v>21000</v>
      </c>
      <c r="D119" s="17">
        <v>22050</v>
      </c>
      <c r="G119" s="11"/>
    </row>
    <row r="120" spans="1:7" ht="18.75" customHeight="1" x14ac:dyDescent="0.2">
      <c r="A120" s="31" t="s">
        <v>200</v>
      </c>
      <c r="B120" s="9" t="s">
        <v>201</v>
      </c>
      <c r="C120" s="15">
        <v>164150714</v>
      </c>
      <c r="D120" s="15">
        <v>169472751</v>
      </c>
      <c r="E120" s="2"/>
      <c r="F120" s="2"/>
      <c r="G120" s="11"/>
    </row>
    <row r="121" spans="1:7" ht="16.5" customHeight="1" x14ac:dyDescent="0.2">
      <c r="A121" s="31" t="s">
        <v>202</v>
      </c>
      <c r="B121" s="9" t="s">
        <v>203</v>
      </c>
      <c r="C121" s="15">
        <v>133050925</v>
      </c>
      <c r="D121" s="15">
        <v>138372962</v>
      </c>
      <c r="G121" s="11"/>
    </row>
    <row r="122" spans="1:7" ht="24" x14ac:dyDescent="0.2">
      <c r="A122" s="3" t="s">
        <v>527</v>
      </c>
      <c r="B122" s="4" t="s">
        <v>528</v>
      </c>
      <c r="C122" s="15">
        <v>10956737</v>
      </c>
      <c r="D122" s="15">
        <v>11395007</v>
      </c>
      <c r="G122" s="11"/>
    </row>
    <row r="123" spans="1:7" ht="24" x14ac:dyDescent="0.2">
      <c r="A123" s="30" t="s">
        <v>204</v>
      </c>
      <c r="B123" s="16" t="s">
        <v>205</v>
      </c>
      <c r="C123" s="17">
        <v>6467</v>
      </c>
      <c r="D123" s="17">
        <v>6726</v>
      </c>
      <c r="G123" s="11"/>
    </row>
    <row r="124" spans="1:7" ht="48" x14ac:dyDescent="0.2">
      <c r="A124" s="30" t="s">
        <v>206</v>
      </c>
      <c r="B124" s="16" t="s">
        <v>207</v>
      </c>
      <c r="C124" s="17">
        <v>10950270</v>
      </c>
      <c r="D124" s="17">
        <v>11388281</v>
      </c>
      <c r="G124" s="11"/>
    </row>
    <row r="125" spans="1:7" ht="15" customHeight="1" x14ac:dyDescent="0.2">
      <c r="A125" s="3" t="s">
        <v>529</v>
      </c>
      <c r="B125" s="4" t="s">
        <v>530</v>
      </c>
      <c r="C125" s="15">
        <v>36309779</v>
      </c>
      <c r="D125" s="15">
        <v>37762170</v>
      </c>
      <c r="G125" s="11"/>
    </row>
    <row r="126" spans="1:7" ht="24" x14ac:dyDescent="0.2">
      <c r="A126" s="30" t="s">
        <v>537</v>
      </c>
      <c r="B126" s="16" t="s">
        <v>208</v>
      </c>
      <c r="C126" s="17">
        <v>67017</v>
      </c>
      <c r="D126" s="17">
        <v>69697</v>
      </c>
      <c r="G126" s="11"/>
    </row>
    <row r="127" spans="1:7" ht="36" x14ac:dyDescent="0.2">
      <c r="A127" s="30" t="s">
        <v>538</v>
      </c>
      <c r="B127" s="16" t="s">
        <v>209</v>
      </c>
      <c r="C127" s="17">
        <v>36242762</v>
      </c>
      <c r="D127" s="17">
        <v>37692473</v>
      </c>
      <c r="G127" s="11"/>
    </row>
    <row r="128" spans="1:7" ht="16.5" customHeight="1" x14ac:dyDescent="0.2">
      <c r="A128" s="3" t="s">
        <v>531</v>
      </c>
      <c r="B128" s="4" t="s">
        <v>532</v>
      </c>
      <c r="C128" s="15">
        <v>78448827</v>
      </c>
      <c r="D128" s="15">
        <v>81586781</v>
      </c>
      <c r="G128" s="11"/>
    </row>
    <row r="129" spans="1:7" ht="24" x14ac:dyDescent="0.2">
      <c r="A129" s="30" t="s">
        <v>539</v>
      </c>
      <c r="B129" s="16" t="s">
        <v>210</v>
      </c>
      <c r="C129" s="17">
        <v>7524</v>
      </c>
      <c r="D129" s="17">
        <v>7825</v>
      </c>
      <c r="G129" s="11"/>
    </row>
    <row r="130" spans="1:7" ht="36" x14ac:dyDescent="0.2">
      <c r="A130" s="30" t="s">
        <v>540</v>
      </c>
      <c r="B130" s="16" t="s">
        <v>211</v>
      </c>
      <c r="C130" s="17">
        <v>78441303</v>
      </c>
      <c r="D130" s="17">
        <v>81578956</v>
      </c>
      <c r="G130" s="11"/>
    </row>
    <row r="131" spans="1:7" ht="15.75" customHeight="1" x14ac:dyDescent="0.2">
      <c r="A131" s="3" t="s">
        <v>533</v>
      </c>
      <c r="B131" s="4" t="s">
        <v>534</v>
      </c>
      <c r="C131" s="15">
        <v>7335578</v>
      </c>
      <c r="D131" s="15">
        <v>7629000</v>
      </c>
      <c r="G131" s="11"/>
    </row>
    <row r="132" spans="1:7" ht="24" x14ac:dyDescent="0.2">
      <c r="A132" s="30" t="s">
        <v>541</v>
      </c>
      <c r="B132" s="16" t="s">
        <v>212</v>
      </c>
      <c r="C132" s="17">
        <v>42837</v>
      </c>
      <c r="D132" s="17">
        <v>44550</v>
      </c>
      <c r="G132" s="11"/>
    </row>
    <row r="133" spans="1:7" ht="36" x14ac:dyDescent="0.2">
      <c r="A133" s="30" t="s">
        <v>542</v>
      </c>
      <c r="B133" s="16" t="s">
        <v>213</v>
      </c>
      <c r="C133" s="17">
        <v>7292741</v>
      </c>
      <c r="D133" s="17">
        <v>7584450</v>
      </c>
      <c r="G133" s="11"/>
    </row>
    <row r="134" spans="1:7" s="6" customFormat="1" ht="26.25" customHeight="1" x14ac:dyDescent="0.2">
      <c r="A134" s="31" t="s">
        <v>535</v>
      </c>
      <c r="B134" s="9" t="s">
        <v>536</v>
      </c>
      <c r="C134" s="15">
        <v>4</v>
      </c>
      <c r="D134" s="15">
        <v>4</v>
      </c>
      <c r="F134" s="1"/>
      <c r="G134" s="11"/>
    </row>
    <row r="135" spans="1:7" ht="48" x14ac:dyDescent="0.2">
      <c r="A135" s="5" t="s">
        <v>543</v>
      </c>
      <c r="B135" s="16" t="s">
        <v>214</v>
      </c>
      <c r="C135" s="17">
        <v>4</v>
      </c>
      <c r="D135" s="17">
        <v>4</v>
      </c>
      <c r="G135" s="11"/>
    </row>
    <row r="136" spans="1:7" ht="18" customHeight="1" x14ac:dyDescent="0.2">
      <c r="A136" s="31" t="s">
        <v>215</v>
      </c>
      <c r="B136" s="9" t="s">
        <v>216</v>
      </c>
      <c r="C136" s="15">
        <v>2927022</v>
      </c>
      <c r="D136" s="15">
        <v>2927022</v>
      </c>
      <c r="G136" s="11"/>
    </row>
    <row r="137" spans="1:7" ht="36" x14ac:dyDescent="0.2">
      <c r="A137" s="3" t="s">
        <v>544</v>
      </c>
      <c r="B137" s="4" t="s">
        <v>545</v>
      </c>
      <c r="C137" s="15">
        <v>2552022</v>
      </c>
      <c r="D137" s="15">
        <v>2552022</v>
      </c>
      <c r="G137" s="11"/>
    </row>
    <row r="138" spans="1:7" ht="36" x14ac:dyDescent="0.2">
      <c r="A138" s="30" t="s">
        <v>217</v>
      </c>
      <c r="B138" s="16" t="s">
        <v>218</v>
      </c>
      <c r="C138" s="17">
        <v>2552022</v>
      </c>
      <c r="D138" s="17">
        <v>2552022</v>
      </c>
      <c r="G138" s="11"/>
    </row>
    <row r="139" spans="1:7" ht="36" x14ac:dyDescent="0.2">
      <c r="A139" s="3" t="s">
        <v>546</v>
      </c>
      <c r="B139" s="4" t="s">
        <v>547</v>
      </c>
      <c r="C139" s="15">
        <v>375000</v>
      </c>
      <c r="D139" s="15">
        <v>375000</v>
      </c>
      <c r="G139" s="11"/>
    </row>
    <row r="140" spans="1:7" ht="78" customHeight="1" x14ac:dyDescent="0.2">
      <c r="A140" s="30" t="s">
        <v>219</v>
      </c>
      <c r="B140" s="16" t="s">
        <v>220</v>
      </c>
      <c r="C140" s="17">
        <v>375000</v>
      </c>
      <c r="D140" s="17">
        <v>375000</v>
      </c>
      <c r="G140" s="11"/>
    </row>
    <row r="141" spans="1:7" ht="16.5" customHeight="1" x14ac:dyDescent="0.2">
      <c r="A141" s="31" t="s">
        <v>221</v>
      </c>
      <c r="B141" s="9" t="s">
        <v>222</v>
      </c>
      <c r="C141" s="15">
        <v>28172767</v>
      </c>
      <c r="D141" s="15">
        <v>28172767</v>
      </c>
      <c r="G141" s="11"/>
    </row>
    <row r="142" spans="1:7" ht="16.5" customHeight="1" x14ac:dyDescent="0.2">
      <c r="A142" s="3" t="s">
        <v>548</v>
      </c>
      <c r="B142" s="4" t="s">
        <v>549</v>
      </c>
      <c r="C142" s="15">
        <v>28172767</v>
      </c>
      <c r="D142" s="15">
        <v>28172767</v>
      </c>
      <c r="G142" s="11"/>
    </row>
    <row r="143" spans="1:7" ht="36" x14ac:dyDescent="0.2">
      <c r="A143" s="30" t="s">
        <v>223</v>
      </c>
      <c r="B143" s="16" t="s">
        <v>224</v>
      </c>
      <c r="C143" s="17">
        <v>2872978</v>
      </c>
      <c r="D143" s="17">
        <v>2872978</v>
      </c>
      <c r="F143" s="6"/>
      <c r="G143" s="11"/>
    </row>
    <row r="144" spans="1:7" ht="65.25" customHeight="1" x14ac:dyDescent="0.2">
      <c r="A144" s="30" t="s">
        <v>225</v>
      </c>
      <c r="B144" s="16" t="s">
        <v>226</v>
      </c>
      <c r="C144" s="17">
        <v>25115099</v>
      </c>
      <c r="D144" s="17">
        <v>25115099</v>
      </c>
      <c r="G144" s="11"/>
    </row>
    <row r="145" spans="1:7" ht="27.75" customHeight="1" x14ac:dyDescent="0.2">
      <c r="A145" s="30" t="s">
        <v>227</v>
      </c>
      <c r="B145" s="16" t="s">
        <v>228</v>
      </c>
      <c r="C145" s="17">
        <v>184690</v>
      </c>
      <c r="D145" s="17">
        <v>184690</v>
      </c>
      <c r="G145" s="11"/>
    </row>
    <row r="146" spans="1:7" ht="24" x14ac:dyDescent="0.2">
      <c r="A146" s="31" t="s">
        <v>229</v>
      </c>
      <c r="B146" s="9" t="s">
        <v>230</v>
      </c>
      <c r="C146" s="15">
        <v>87021823</v>
      </c>
      <c r="D146" s="15">
        <v>87709779</v>
      </c>
      <c r="E146" s="2"/>
      <c r="F146" s="2"/>
      <c r="G146" s="11"/>
    </row>
    <row r="147" spans="1:7" ht="17.25" customHeight="1" x14ac:dyDescent="0.2">
      <c r="A147" s="31" t="s">
        <v>231</v>
      </c>
      <c r="B147" s="9" t="s">
        <v>232</v>
      </c>
      <c r="C147" s="15">
        <v>15951336</v>
      </c>
      <c r="D147" s="15">
        <v>16639292</v>
      </c>
      <c r="G147" s="11"/>
    </row>
    <row r="148" spans="1:7" ht="24" x14ac:dyDescent="0.2">
      <c r="A148" s="3" t="s">
        <v>551</v>
      </c>
      <c r="B148" s="4" t="s">
        <v>550</v>
      </c>
      <c r="C148" s="15">
        <v>1115580</v>
      </c>
      <c r="D148" s="15">
        <v>1115580</v>
      </c>
      <c r="G148" s="11"/>
    </row>
    <row r="149" spans="1:7" ht="72" x14ac:dyDescent="0.2">
      <c r="A149" s="30" t="s">
        <v>233</v>
      </c>
      <c r="B149" s="16" t="s">
        <v>234</v>
      </c>
      <c r="C149" s="17">
        <v>1115580</v>
      </c>
      <c r="D149" s="17">
        <v>1115580</v>
      </c>
      <c r="G149" s="11"/>
    </row>
    <row r="150" spans="1:7" ht="27.75" customHeight="1" x14ac:dyDescent="0.2">
      <c r="A150" s="3" t="s">
        <v>552</v>
      </c>
      <c r="B150" s="4" t="s">
        <v>553</v>
      </c>
      <c r="C150" s="15">
        <v>125000</v>
      </c>
      <c r="D150" s="15">
        <v>125000</v>
      </c>
      <c r="G150" s="11"/>
    </row>
    <row r="151" spans="1:7" ht="60" x14ac:dyDescent="0.2">
      <c r="A151" s="30" t="s">
        <v>235</v>
      </c>
      <c r="B151" s="16" t="s">
        <v>236</v>
      </c>
      <c r="C151" s="17">
        <v>125000</v>
      </c>
      <c r="D151" s="17">
        <v>125000</v>
      </c>
      <c r="G151" s="11"/>
    </row>
    <row r="152" spans="1:7" ht="24" x14ac:dyDescent="0.2">
      <c r="A152" s="3" t="s">
        <v>554</v>
      </c>
      <c r="B152" s="4" t="s">
        <v>555</v>
      </c>
      <c r="C152" s="15">
        <v>14710756</v>
      </c>
      <c r="D152" s="15">
        <v>15398712</v>
      </c>
      <c r="G152" s="11"/>
    </row>
    <row r="153" spans="1:7" ht="48" customHeight="1" x14ac:dyDescent="0.2">
      <c r="A153" s="30" t="s">
        <v>237</v>
      </c>
      <c r="B153" s="16" t="s">
        <v>238</v>
      </c>
      <c r="C153" s="17">
        <v>38066</v>
      </c>
      <c r="D153" s="17">
        <v>38066</v>
      </c>
      <c r="G153" s="11"/>
    </row>
    <row r="154" spans="1:7" ht="72" x14ac:dyDescent="0.2">
      <c r="A154" s="30" t="s">
        <v>239</v>
      </c>
      <c r="B154" s="16" t="s">
        <v>240</v>
      </c>
      <c r="C154" s="17">
        <v>101201</v>
      </c>
      <c r="D154" s="17">
        <v>101201</v>
      </c>
      <c r="G154" s="11"/>
    </row>
    <row r="155" spans="1:7" ht="49.5" customHeight="1" x14ac:dyDescent="0.2">
      <c r="A155" s="30" t="s">
        <v>241</v>
      </c>
      <c r="B155" s="16" t="s">
        <v>242</v>
      </c>
      <c r="C155" s="17">
        <v>5005683</v>
      </c>
      <c r="D155" s="17">
        <v>5255972</v>
      </c>
      <c r="G155" s="11"/>
    </row>
    <row r="156" spans="1:7" ht="61.5" customHeight="1" x14ac:dyDescent="0.2">
      <c r="A156" s="30" t="s">
        <v>243</v>
      </c>
      <c r="B156" s="16" t="s">
        <v>244</v>
      </c>
      <c r="C156" s="17">
        <v>25914</v>
      </c>
      <c r="D156" s="17">
        <v>27210</v>
      </c>
      <c r="G156" s="11"/>
    </row>
    <row r="157" spans="1:7" ht="60" x14ac:dyDescent="0.2">
      <c r="A157" s="30" t="s">
        <v>245</v>
      </c>
      <c r="B157" s="16" t="s">
        <v>246</v>
      </c>
      <c r="C157" s="17">
        <v>4708970</v>
      </c>
      <c r="D157" s="17">
        <v>4944419</v>
      </c>
      <c r="G157" s="11"/>
    </row>
    <row r="158" spans="1:7" ht="60" x14ac:dyDescent="0.2">
      <c r="A158" s="30" t="s">
        <v>247</v>
      </c>
      <c r="B158" s="16" t="s">
        <v>248</v>
      </c>
      <c r="C158" s="17">
        <v>3986931</v>
      </c>
      <c r="D158" s="17">
        <v>4186278</v>
      </c>
      <c r="G158" s="11"/>
    </row>
    <row r="159" spans="1:7" ht="60" x14ac:dyDescent="0.2">
      <c r="A159" s="30" t="s">
        <v>249</v>
      </c>
      <c r="B159" s="16" t="s">
        <v>250</v>
      </c>
      <c r="C159" s="17">
        <v>646028</v>
      </c>
      <c r="D159" s="17">
        <v>646028</v>
      </c>
      <c r="G159" s="11"/>
    </row>
    <row r="160" spans="1:7" ht="36" x14ac:dyDescent="0.2">
      <c r="A160" s="30" t="s">
        <v>251</v>
      </c>
      <c r="B160" s="16" t="s">
        <v>252</v>
      </c>
      <c r="C160" s="17">
        <v>197963</v>
      </c>
      <c r="D160" s="17">
        <v>199538</v>
      </c>
      <c r="G160" s="11"/>
    </row>
    <row r="161" spans="1:7" ht="15" customHeight="1" x14ac:dyDescent="0.2">
      <c r="A161" s="31" t="s">
        <v>253</v>
      </c>
      <c r="B161" s="9" t="s">
        <v>254</v>
      </c>
      <c r="C161" s="15">
        <v>71070487</v>
      </c>
      <c r="D161" s="15">
        <v>71070487</v>
      </c>
      <c r="G161" s="11"/>
    </row>
    <row r="162" spans="1:7" s="6" customFormat="1" ht="24" x14ac:dyDescent="0.2">
      <c r="A162" s="31" t="s">
        <v>255</v>
      </c>
      <c r="B162" s="9" t="s">
        <v>256</v>
      </c>
      <c r="C162" s="15">
        <v>2593836</v>
      </c>
      <c r="D162" s="15">
        <v>2593836</v>
      </c>
      <c r="F162" s="1"/>
      <c r="G162" s="11"/>
    </row>
    <row r="163" spans="1:7" s="6" customFormat="1" ht="24" x14ac:dyDescent="0.2">
      <c r="A163" s="3" t="s">
        <v>556</v>
      </c>
      <c r="B163" s="4" t="s">
        <v>557</v>
      </c>
      <c r="C163" s="15">
        <v>68476651</v>
      </c>
      <c r="D163" s="15">
        <v>68476651</v>
      </c>
      <c r="F163" s="1"/>
      <c r="G163" s="11"/>
    </row>
    <row r="164" spans="1:7" ht="88.5" customHeight="1" x14ac:dyDescent="0.2">
      <c r="A164" s="30" t="s">
        <v>257</v>
      </c>
      <c r="B164" s="16" t="s">
        <v>258</v>
      </c>
      <c r="C164" s="17">
        <v>12121167</v>
      </c>
      <c r="D164" s="17">
        <v>12121167</v>
      </c>
      <c r="G164" s="11"/>
    </row>
    <row r="165" spans="1:7" ht="24" x14ac:dyDescent="0.2">
      <c r="A165" s="30" t="s">
        <v>259</v>
      </c>
      <c r="B165" s="16" t="s">
        <v>260</v>
      </c>
      <c r="C165" s="17">
        <v>56355484</v>
      </c>
      <c r="D165" s="17">
        <v>56355484</v>
      </c>
      <c r="G165" s="11"/>
    </row>
    <row r="166" spans="1:7" ht="24" x14ac:dyDescent="0.2">
      <c r="A166" s="31" t="s">
        <v>261</v>
      </c>
      <c r="B166" s="9" t="s">
        <v>262</v>
      </c>
      <c r="C166" s="15">
        <v>3452163</v>
      </c>
      <c r="D166" s="15">
        <v>2227807</v>
      </c>
      <c r="E166" s="2"/>
      <c r="F166" s="2"/>
      <c r="G166" s="11"/>
    </row>
    <row r="167" spans="1:7" ht="60" x14ac:dyDescent="0.2">
      <c r="A167" s="31" t="s">
        <v>263</v>
      </c>
      <c r="B167" s="9" t="s">
        <v>264</v>
      </c>
      <c r="C167" s="15">
        <v>3452163</v>
      </c>
      <c r="D167" s="15">
        <v>2227807</v>
      </c>
      <c r="G167" s="11"/>
    </row>
    <row r="168" spans="1:7" ht="60" x14ac:dyDescent="0.2">
      <c r="A168" s="30" t="s">
        <v>265</v>
      </c>
      <c r="B168" s="16" t="s">
        <v>266</v>
      </c>
      <c r="C168" s="17">
        <v>1980430</v>
      </c>
      <c r="D168" s="17">
        <v>1980430</v>
      </c>
      <c r="G168" s="11"/>
    </row>
    <row r="169" spans="1:7" ht="72" x14ac:dyDescent="0.2">
      <c r="A169" s="30" t="s">
        <v>604</v>
      </c>
      <c r="B169" s="16" t="s">
        <v>603</v>
      </c>
      <c r="C169" s="17">
        <v>1224356</v>
      </c>
      <c r="D169" s="17"/>
      <c r="G169" s="11"/>
    </row>
    <row r="170" spans="1:7" ht="60" x14ac:dyDescent="0.2">
      <c r="A170" s="30" t="s">
        <v>267</v>
      </c>
      <c r="B170" s="16" t="s">
        <v>268</v>
      </c>
      <c r="C170" s="17">
        <v>247377</v>
      </c>
      <c r="D170" s="17">
        <v>247377</v>
      </c>
      <c r="G170" s="11"/>
    </row>
    <row r="171" spans="1:7" ht="15" customHeight="1" x14ac:dyDescent="0.2">
      <c r="A171" s="31" t="s">
        <v>269</v>
      </c>
      <c r="B171" s="9" t="s">
        <v>270</v>
      </c>
      <c r="C171" s="15">
        <v>1144227</v>
      </c>
      <c r="D171" s="15">
        <v>1144227</v>
      </c>
      <c r="E171" s="2"/>
      <c r="F171" s="2"/>
      <c r="G171" s="11"/>
    </row>
    <row r="172" spans="1:7" ht="24" x14ac:dyDescent="0.2">
      <c r="A172" s="31" t="s">
        <v>271</v>
      </c>
      <c r="B172" s="9" t="s">
        <v>272</v>
      </c>
      <c r="C172" s="15">
        <v>1070127</v>
      </c>
      <c r="D172" s="15">
        <v>1070127</v>
      </c>
      <c r="G172" s="11"/>
    </row>
    <row r="173" spans="1:7" ht="24" x14ac:dyDescent="0.2">
      <c r="A173" s="30" t="s">
        <v>273</v>
      </c>
      <c r="B173" s="16" t="s">
        <v>274</v>
      </c>
      <c r="C173" s="17">
        <v>1070127</v>
      </c>
      <c r="D173" s="17">
        <v>1070127</v>
      </c>
      <c r="G173" s="11"/>
    </row>
    <row r="174" spans="1:7" ht="48" x14ac:dyDescent="0.2">
      <c r="A174" s="31" t="s">
        <v>275</v>
      </c>
      <c r="B174" s="9" t="s">
        <v>276</v>
      </c>
      <c r="C174" s="15">
        <v>74100</v>
      </c>
      <c r="D174" s="15">
        <v>74100</v>
      </c>
      <c r="G174" s="11"/>
    </row>
    <row r="175" spans="1:7" ht="60" x14ac:dyDescent="0.2">
      <c r="A175" s="30" t="s">
        <v>277</v>
      </c>
      <c r="B175" s="16" t="s">
        <v>278</v>
      </c>
      <c r="C175" s="17">
        <v>74100</v>
      </c>
      <c r="D175" s="17">
        <v>74100</v>
      </c>
      <c r="G175" s="11"/>
    </row>
    <row r="176" spans="1:7" ht="15" customHeight="1" x14ac:dyDescent="0.2">
      <c r="A176" s="31" t="s">
        <v>279</v>
      </c>
      <c r="B176" s="9" t="s">
        <v>280</v>
      </c>
      <c r="C176" s="15">
        <v>769760125</v>
      </c>
      <c r="D176" s="15">
        <v>779887125</v>
      </c>
      <c r="E176" s="2"/>
      <c r="F176" s="2"/>
      <c r="G176" s="11"/>
    </row>
    <row r="177" spans="1:7" ht="24" x14ac:dyDescent="0.2">
      <c r="A177" s="31" t="s">
        <v>281</v>
      </c>
      <c r="B177" s="9" t="s">
        <v>282</v>
      </c>
      <c r="C177" s="15">
        <v>442594126</v>
      </c>
      <c r="D177" s="15">
        <v>442594126</v>
      </c>
      <c r="G177" s="11"/>
    </row>
    <row r="178" spans="1:7" ht="60" x14ac:dyDescent="0.2">
      <c r="A178" s="3" t="s">
        <v>558</v>
      </c>
      <c r="B178" s="4" t="s">
        <v>559</v>
      </c>
      <c r="C178" s="15">
        <v>484646</v>
      </c>
      <c r="D178" s="15">
        <v>484646</v>
      </c>
      <c r="G178" s="11"/>
    </row>
    <row r="179" spans="1:7" ht="72" x14ac:dyDescent="0.2">
      <c r="A179" s="30" t="s">
        <v>283</v>
      </c>
      <c r="B179" s="16" t="s">
        <v>284</v>
      </c>
      <c r="C179" s="17">
        <v>43190</v>
      </c>
      <c r="D179" s="17">
        <v>43190</v>
      </c>
      <c r="G179" s="11"/>
    </row>
    <row r="180" spans="1:7" ht="84" x14ac:dyDescent="0.2">
      <c r="A180" s="30" t="s">
        <v>285</v>
      </c>
      <c r="B180" s="16" t="s">
        <v>286</v>
      </c>
      <c r="C180" s="17">
        <v>179432</v>
      </c>
      <c r="D180" s="17">
        <v>179432</v>
      </c>
      <c r="G180" s="11"/>
    </row>
    <row r="181" spans="1:7" ht="60" x14ac:dyDescent="0.2">
      <c r="A181" s="30" t="s">
        <v>287</v>
      </c>
      <c r="B181" s="16" t="s">
        <v>288</v>
      </c>
      <c r="C181" s="17">
        <v>63744</v>
      </c>
      <c r="D181" s="17">
        <v>63744</v>
      </c>
      <c r="G181" s="11"/>
    </row>
    <row r="182" spans="1:7" ht="72" x14ac:dyDescent="0.2">
      <c r="A182" s="30" t="s">
        <v>289</v>
      </c>
      <c r="B182" s="16" t="s">
        <v>290</v>
      </c>
      <c r="C182" s="17">
        <v>7595</v>
      </c>
      <c r="D182" s="17">
        <v>7595</v>
      </c>
      <c r="G182" s="11"/>
    </row>
    <row r="183" spans="1:7" ht="64.5" customHeight="1" x14ac:dyDescent="0.2">
      <c r="A183" s="30" t="s">
        <v>291</v>
      </c>
      <c r="B183" s="16" t="s">
        <v>292</v>
      </c>
      <c r="C183" s="17">
        <v>13942</v>
      </c>
      <c r="D183" s="17">
        <v>13942</v>
      </c>
      <c r="G183" s="11"/>
    </row>
    <row r="184" spans="1:7" ht="60" x14ac:dyDescent="0.2">
      <c r="A184" s="30" t="s">
        <v>293</v>
      </c>
      <c r="B184" s="16" t="s">
        <v>294</v>
      </c>
      <c r="C184" s="17">
        <v>176743</v>
      </c>
      <c r="D184" s="17">
        <v>176743</v>
      </c>
      <c r="G184" s="11"/>
    </row>
    <row r="185" spans="1:7" ht="72" x14ac:dyDescent="0.2">
      <c r="A185" s="3" t="s">
        <v>560</v>
      </c>
      <c r="B185" s="4" t="s">
        <v>561</v>
      </c>
      <c r="C185" s="15">
        <v>1528336</v>
      </c>
      <c r="D185" s="15">
        <v>1528336</v>
      </c>
      <c r="G185" s="11"/>
    </row>
    <row r="186" spans="1:7" ht="84" x14ac:dyDescent="0.2">
      <c r="A186" s="30" t="s">
        <v>295</v>
      </c>
      <c r="B186" s="16" t="s">
        <v>296</v>
      </c>
      <c r="C186" s="17">
        <v>2048</v>
      </c>
      <c r="D186" s="17">
        <v>2048</v>
      </c>
      <c r="G186" s="11"/>
    </row>
    <row r="187" spans="1:7" ht="112.5" customHeight="1" x14ac:dyDescent="0.2">
      <c r="A187" s="30" t="s">
        <v>297</v>
      </c>
      <c r="B187" s="16" t="s">
        <v>298</v>
      </c>
      <c r="C187" s="17">
        <v>74501</v>
      </c>
      <c r="D187" s="17">
        <v>74501</v>
      </c>
      <c r="G187" s="11"/>
    </row>
    <row r="188" spans="1:7" ht="85.5" customHeight="1" x14ac:dyDescent="0.2">
      <c r="A188" s="30" t="s">
        <v>299</v>
      </c>
      <c r="B188" s="16" t="s">
        <v>300</v>
      </c>
      <c r="C188" s="17">
        <v>312307</v>
      </c>
      <c r="D188" s="17">
        <v>312307</v>
      </c>
      <c r="G188" s="11"/>
    </row>
    <row r="189" spans="1:7" ht="90.75" customHeight="1" x14ac:dyDescent="0.2">
      <c r="A189" s="30" t="s">
        <v>301</v>
      </c>
      <c r="B189" s="16" t="s">
        <v>302</v>
      </c>
      <c r="C189" s="17">
        <v>39048</v>
      </c>
      <c r="D189" s="17">
        <v>39048</v>
      </c>
      <c r="G189" s="11"/>
    </row>
    <row r="190" spans="1:7" ht="76.5" customHeight="1" x14ac:dyDescent="0.2">
      <c r="A190" s="30" t="s">
        <v>303</v>
      </c>
      <c r="B190" s="16" t="s">
        <v>304</v>
      </c>
      <c r="C190" s="17">
        <v>12478</v>
      </c>
      <c r="D190" s="17">
        <v>12478</v>
      </c>
      <c r="G190" s="11"/>
    </row>
    <row r="191" spans="1:7" ht="120" x14ac:dyDescent="0.2">
      <c r="A191" s="30" t="s">
        <v>305</v>
      </c>
      <c r="B191" s="16" t="s">
        <v>306</v>
      </c>
      <c r="C191" s="17">
        <v>44704</v>
      </c>
      <c r="D191" s="17">
        <v>44704</v>
      </c>
      <c r="G191" s="11"/>
    </row>
    <row r="192" spans="1:7" ht="72" x14ac:dyDescent="0.2">
      <c r="A192" s="30" t="s">
        <v>307</v>
      </c>
      <c r="B192" s="16" t="s">
        <v>308</v>
      </c>
      <c r="C192" s="17">
        <v>1000916</v>
      </c>
      <c r="D192" s="17">
        <v>1000916</v>
      </c>
      <c r="G192" s="11"/>
    </row>
    <row r="193" spans="1:7" ht="72" x14ac:dyDescent="0.2">
      <c r="A193" s="30" t="s">
        <v>309</v>
      </c>
      <c r="B193" s="16" t="s">
        <v>310</v>
      </c>
      <c r="C193" s="17">
        <v>42334</v>
      </c>
      <c r="D193" s="17">
        <v>42334</v>
      </c>
      <c r="G193" s="11"/>
    </row>
    <row r="194" spans="1:7" ht="72" x14ac:dyDescent="0.2">
      <c r="A194" s="3" t="s">
        <v>562</v>
      </c>
      <c r="B194" s="4" t="s">
        <v>563</v>
      </c>
      <c r="C194" s="15">
        <v>966447</v>
      </c>
      <c r="D194" s="15">
        <v>966447</v>
      </c>
      <c r="G194" s="11"/>
    </row>
    <row r="195" spans="1:7" ht="72" x14ac:dyDescent="0.2">
      <c r="A195" s="30" t="s">
        <v>311</v>
      </c>
      <c r="B195" s="16" t="s">
        <v>312</v>
      </c>
      <c r="C195" s="17">
        <v>156667</v>
      </c>
      <c r="D195" s="17">
        <v>156667</v>
      </c>
      <c r="G195" s="11"/>
    </row>
    <row r="196" spans="1:7" ht="120" x14ac:dyDescent="0.2">
      <c r="A196" s="30" t="s">
        <v>313</v>
      </c>
      <c r="B196" s="16" t="s">
        <v>314</v>
      </c>
      <c r="C196" s="17">
        <v>160000</v>
      </c>
      <c r="D196" s="17">
        <v>160000</v>
      </c>
      <c r="G196" s="11"/>
    </row>
    <row r="197" spans="1:7" ht="84" x14ac:dyDescent="0.2">
      <c r="A197" s="30" t="s">
        <v>315</v>
      </c>
      <c r="B197" s="16" t="s">
        <v>316</v>
      </c>
      <c r="C197" s="17">
        <v>2000</v>
      </c>
      <c r="D197" s="17">
        <v>2000</v>
      </c>
      <c r="G197" s="11"/>
    </row>
    <row r="198" spans="1:7" ht="120" x14ac:dyDescent="0.2">
      <c r="A198" s="30" t="s">
        <v>313</v>
      </c>
      <c r="B198" s="16" t="s">
        <v>317</v>
      </c>
      <c r="C198" s="17">
        <v>133333</v>
      </c>
      <c r="D198" s="17">
        <v>133333</v>
      </c>
      <c r="G198" s="11"/>
    </row>
    <row r="199" spans="1:7" ht="84" x14ac:dyDescent="0.2">
      <c r="A199" s="30" t="s">
        <v>318</v>
      </c>
      <c r="B199" s="16" t="s">
        <v>319</v>
      </c>
      <c r="C199" s="17">
        <v>28500</v>
      </c>
      <c r="D199" s="17">
        <v>28500</v>
      </c>
      <c r="G199" s="11"/>
    </row>
    <row r="200" spans="1:7" ht="88.5" customHeight="1" x14ac:dyDescent="0.2">
      <c r="A200" s="30" t="s">
        <v>320</v>
      </c>
      <c r="B200" s="16" t="s">
        <v>321</v>
      </c>
      <c r="C200" s="17">
        <v>147833</v>
      </c>
      <c r="D200" s="17">
        <v>147833</v>
      </c>
      <c r="G200" s="11"/>
    </row>
    <row r="201" spans="1:7" ht="60.75" customHeight="1" x14ac:dyDescent="0.2">
      <c r="A201" s="30" t="s">
        <v>322</v>
      </c>
      <c r="B201" s="16" t="s">
        <v>323</v>
      </c>
      <c r="C201" s="17">
        <v>338114</v>
      </c>
      <c r="D201" s="17">
        <v>338114</v>
      </c>
      <c r="G201" s="11"/>
    </row>
    <row r="202" spans="1:7" ht="60" x14ac:dyDescent="0.2">
      <c r="A202" s="3" t="s">
        <v>564</v>
      </c>
      <c r="B202" s="4" t="s">
        <v>565</v>
      </c>
      <c r="C202" s="15">
        <v>1695628</v>
      </c>
      <c r="D202" s="15">
        <v>1695628</v>
      </c>
      <c r="G202" s="11"/>
    </row>
    <row r="203" spans="1:7" ht="72" x14ac:dyDescent="0.2">
      <c r="A203" s="30" t="s">
        <v>324</v>
      </c>
      <c r="B203" s="16" t="s">
        <v>325</v>
      </c>
      <c r="C203" s="17">
        <v>11667</v>
      </c>
      <c r="D203" s="17">
        <v>11667</v>
      </c>
      <c r="G203" s="11"/>
    </row>
    <row r="204" spans="1:7" ht="60" x14ac:dyDescent="0.2">
      <c r="A204" s="30" t="s">
        <v>326</v>
      </c>
      <c r="B204" s="16" t="s">
        <v>327</v>
      </c>
      <c r="C204" s="17">
        <v>10183</v>
      </c>
      <c r="D204" s="17">
        <v>10183</v>
      </c>
      <c r="G204" s="11"/>
    </row>
    <row r="205" spans="1:7" ht="72" x14ac:dyDescent="0.2">
      <c r="A205" s="30" t="s">
        <v>328</v>
      </c>
      <c r="B205" s="16" t="s">
        <v>329</v>
      </c>
      <c r="C205" s="17">
        <v>19983</v>
      </c>
      <c r="D205" s="17">
        <v>19983</v>
      </c>
      <c r="G205" s="11"/>
    </row>
    <row r="206" spans="1:7" ht="60" x14ac:dyDescent="0.2">
      <c r="A206" s="30" t="s">
        <v>330</v>
      </c>
      <c r="B206" s="16" t="s">
        <v>331</v>
      </c>
      <c r="C206" s="17">
        <v>289561</v>
      </c>
      <c r="D206" s="17">
        <v>289561</v>
      </c>
      <c r="G206" s="11"/>
    </row>
    <row r="207" spans="1:7" ht="84" x14ac:dyDescent="0.2">
      <c r="A207" s="30" t="s">
        <v>332</v>
      </c>
      <c r="B207" s="16" t="s">
        <v>333</v>
      </c>
      <c r="C207" s="17">
        <v>954015</v>
      </c>
      <c r="D207" s="17">
        <v>954015</v>
      </c>
      <c r="G207" s="11"/>
    </row>
    <row r="208" spans="1:7" ht="60" x14ac:dyDescent="0.2">
      <c r="A208" s="30" t="s">
        <v>334</v>
      </c>
      <c r="B208" s="16" t="s">
        <v>335</v>
      </c>
      <c r="C208" s="17">
        <v>410219</v>
      </c>
      <c r="D208" s="17">
        <v>410219</v>
      </c>
      <c r="G208" s="11"/>
    </row>
    <row r="209" spans="1:7" ht="76.5" customHeight="1" x14ac:dyDescent="0.2">
      <c r="A209" s="3" t="s">
        <v>566</v>
      </c>
      <c r="B209" s="4" t="s">
        <v>567</v>
      </c>
      <c r="C209" s="15">
        <v>1157900</v>
      </c>
      <c r="D209" s="15">
        <v>1157900</v>
      </c>
      <c r="G209" s="11"/>
    </row>
    <row r="210" spans="1:7" ht="84" x14ac:dyDescent="0.2">
      <c r="A210" s="30" t="s">
        <v>336</v>
      </c>
      <c r="B210" s="16" t="s">
        <v>337</v>
      </c>
      <c r="C210" s="17">
        <v>400</v>
      </c>
      <c r="D210" s="17">
        <v>400</v>
      </c>
      <c r="G210" s="11"/>
    </row>
    <row r="211" spans="1:7" ht="96" x14ac:dyDescent="0.2">
      <c r="A211" s="30" t="s">
        <v>338</v>
      </c>
      <c r="B211" s="16" t="s">
        <v>339</v>
      </c>
      <c r="C211" s="17">
        <v>1000</v>
      </c>
      <c r="D211" s="17">
        <v>1000</v>
      </c>
      <c r="G211" s="11"/>
    </row>
    <row r="212" spans="1:7" ht="96" x14ac:dyDescent="0.2">
      <c r="A212" s="30" t="s">
        <v>340</v>
      </c>
      <c r="B212" s="16" t="s">
        <v>341</v>
      </c>
      <c r="C212" s="17">
        <v>21000</v>
      </c>
      <c r="D212" s="17">
        <v>21000</v>
      </c>
      <c r="G212" s="11"/>
    </row>
    <row r="213" spans="1:7" ht="84" x14ac:dyDescent="0.2">
      <c r="A213" s="30" t="s">
        <v>342</v>
      </c>
      <c r="B213" s="16" t="s">
        <v>343</v>
      </c>
      <c r="C213" s="17">
        <v>10000</v>
      </c>
      <c r="D213" s="17">
        <v>10000</v>
      </c>
      <c r="G213" s="11"/>
    </row>
    <row r="214" spans="1:7" ht="84" x14ac:dyDescent="0.2">
      <c r="A214" s="30" t="s">
        <v>344</v>
      </c>
      <c r="B214" s="16" t="s">
        <v>345</v>
      </c>
      <c r="C214" s="17">
        <v>1005000</v>
      </c>
      <c r="D214" s="17">
        <v>1005000</v>
      </c>
      <c r="G214" s="11"/>
    </row>
    <row r="215" spans="1:7" ht="96" x14ac:dyDescent="0.2">
      <c r="A215" s="30" t="s">
        <v>346</v>
      </c>
      <c r="B215" s="16" t="s">
        <v>347</v>
      </c>
      <c r="C215" s="17">
        <v>500</v>
      </c>
      <c r="D215" s="17">
        <v>500</v>
      </c>
      <c r="G215" s="11"/>
    </row>
    <row r="216" spans="1:7" ht="96" x14ac:dyDescent="0.2">
      <c r="A216" s="30" t="s">
        <v>348</v>
      </c>
      <c r="B216" s="16" t="s">
        <v>349</v>
      </c>
      <c r="C216" s="17">
        <v>20000</v>
      </c>
      <c r="D216" s="17">
        <v>20000</v>
      </c>
      <c r="G216" s="11"/>
    </row>
    <row r="217" spans="1:7" ht="72" x14ac:dyDescent="0.2">
      <c r="A217" s="30" t="s">
        <v>350</v>
      </c>
      <c r="B217" s="16" t="s">
        <v>351</v>
      </c>
      <c r="C217" s="17">
        <v>100000</v>
      </c>
      <c r="D217" s="17">
        <v>100000</v>
      </c>
      <c r="G217" s="11"/>
    </row>
    <row r="218" spans="1:7" ht="72" x14ac:dyDescent="0.2">
      <c r="A218" s="3" t="s">
        <v>568</v>
      </c>
      <c r="B218" s="4" t="s">
        <v>569</v>
      </c>
      <c r="C218" s="15">
        <v>234951</v>
      </c>
      <c r="D218" s="15">
        <v>234951</v>
      </c>
      <c r="G218" s="11"/>
    </row>
    <row r="219" spans="1:7" ht="97.5" customHeight="1" x14ac:dyDescent="0.2">
      <c r="A219" s="30" t="s">
        <v>352</v>
      </c>
      <c r="B219" s="16" t="s">
        <v>353</v>
      </c>
      <c r="C219" s="17">
        <v>1667</v>
      </c>
      <c r="D219" s="17">
        <v>1667</v>
      </c>
      <c r="G219" s="11"/>
    </row>
    <row r="220" spans="1:7" ht="72" x14ac:dyDescent="0.2">
      <c r="A220" s="30" t="s">
        <v>354</v>
      </c>
      <c r="B220" s="16" t="s">
        <v>355</v>
      </c>
      <c r="C220" s="17">
        <v>333</v>
      </c>
      <c r="D220" s="17">
        <v>333</v>
      </c>
      <c r="G220" s="11"/>
    </row>
    <row r="221" spans="1:7" ht="84" x14ac:dyDescent="0.2">
      <c r="A221" s="30" t="s">
        <v>356</v>
      </c>
      <c r="B221" s="16" t="s">
        <v>357</v>
      </c>
      <c r="C221" s="17">
        <v>201118</v>
      </c>
      <c r="D221" s="17">
        <v>201118</v>
      </c>
      <c r="G221" s="11"/>
    </row>
    <row r="222" spans="1:7" ht="75.75" customHeight="1" x14ac:dyDescent="0.2">
      <c r="A222" s="30" t="s">
        <v>358</v>
      </c>
      <c r="B222" s="16" t="s">
        <v>359</v>
      </c>
      <c r="C222" s="17">
        <v>31833</v>
      </c>
      <c r="D222" s="17">
        <v>31833</v>
      </c>
      <c r="G222" s="11"/>
    </row>
    <row r="223" spans="1:7" ht="72" x14ac:dyDescent="0.2">
      <c r="A223" s="3" t="s">
        <v>570</v>
      </c>
      <c r="B223" s="4" t="s">
        <v>571</v>
      </c>
      <c r="C223" s="15">
        <v>1645548</v>
      </c>
      <c r="D223" s="15">
        <v>1645548</v>
      </c>
      <c r="G223" s="11"/>
    </row>
    <row r="224" spans="1:7" ht="96" x14ac:dyDescent="0.2">
      <c r="A224" s="30" t="s">
        <v>360</v>
      </c>
      <c r="B224" s="16" t="s">
        <v>361</v>
      </c>
      <c r="C224" s="17">
        <v>1645548</v>
      </c>
      <c r="D224" s="17">
        <v>1645548</v>
      </c>
      <c r="G224" s="11"/>
    </row>
    <row r="225" spans="1:7" ht="60" x14ac:dyDescent="0.2">
      <c r="A225" s="3" t="s">
        <v>572</v>
      </c>
      <c r="B225" s="4" t="s">
        <v>573</v>
      </c>
      <c r="C225" s="15">
        <v>7119</v>
      </c>
      <c r="D225" s="15">
        <v>7119</v>
      </c>
      <c r="G225" s="11"/>
    </row>
    <row r="226" spans="1:7" ht="60" x14ac:dyDescent="0.2">
      <c r="A226" s="30" t="s">
        <v>362</v>
      </c>
      <c r="B226" s="16" t="s">
        <v>363</v>
      </c>
      <c r="C226" s="17">
        <v>7119</v>
      </c>
      <c r="D226" s="17">
        <v>7119</v>
      </c>
      <c r="G226" s="11"/>
    </row>
    <row r="227" spans="1:7" ht="60" x14ac:dyDescent="0.2">
      <c r="A227" s="3" t="s">
        <v>574</v>
      </c>
      <c r="B227" s="4" t="s">
        <v>575</v>
      </c>
      <c r="C227" s="15">
        <v>4513</v>
      </c>
      <c r="D227" s="15">
        <v>4513</v>
      </c>
      <c r="G227" s="11"/>
    </row>
    <row r="228" spans="1:7" ht="72" x14ac:dyDescent="0.2">
      <c r="A228" s="30" t="s">
        <v>364</v>
      </c>
      <c r="B228" s="16" t="s">
        <v>365</v>
      </c>
      <c r="C228" s="17">
        <v>18</v>
      </c>
      <c r="D228" s="17">
        <v>18</v>
      </c>
      <c r="G228" s="11"/>
    </row>
    <row r="229" spans="1:7" ht="60" x14ac:dyDescent="0.2">
      <c r="A229" s="30" t="s">
        <v>366</v>
      </c>
      <c r="B229" s="16" t="s">
        <v>367</v>
      </c>
      <c r="C229" s="17">
        <v>4495</v>
      </c>
      <c r="D229" s="17">
        <v>4495</v>
      </c>
      <c r="G229" s="11"/>
    </row>
    <row r="230" spans="1:7" ht="60" x14ac:dyDescent="0.2">
      <c r="A230" s="3" t="s">
        <v>576</v>
      </c>
      <c r="B230" s="4" t="s">
        <v>577</v>
      </c>
      <c r="C230" s="15">
        <v>8830</v>
      </c>
      <c r="D230" s="15">
        <v>8830</v>
      </c>
      <c r="G230" s="11"/>
    </row>
    <row r="231" spans="1:7" ht="48" x14ac:dyDescent="0.2">
      <c r="A231" s="30" t="s">
        <v>368</v>
      </c>
      <c r="B231" s="16" t="s">
        <v>369</v>
      </c>
      <c r="C231" s="17">
        <v>8830</v>
      </c>
      <c r="D231" s="17">
        <v>8830</v>
      </c>
      <c r="G231" s="11"/>
    </row>
    <row r="232" spans="1:7" ht="60" x14ac:dyDescent="0.2">
      <c r="A232" s="3" t="s">
        <v>578</v>
      </c>
      <c r="B232" s="4" t="s">
        <v>579</v>
      </c>
      <c r="C232" s="15">
        <v>376524517</v>
      </c>
      <c r="D232" s="15">
        <v>376524517</v>
      </c>
      <c r="G232" s="11"/>
    </row>
    <row r="233" spans="1:7" ht="72" x14ac:dyDescent="0.2">
      <c r="A233" s="30" t="s">
        <v>370</v>
      </c>
      <c r="B233" s="16" t="s">
        <v>371</v>
      </c>
      <c r="C233" s="17">
        <v>376524517</v>
      </c>
      <c r="D233" s="17">
        <v>376524517</v>
      </c>
      <c r="G233" s="11"/>
    </row>
    <row r="234" spans="1:7" ht="60" x14ac:dyDescent="0.2">
      <c r="A234" s="3" t="s">
        <v>580</v>
      </c>
      <c r="B234" s="4" t="s">
        <v>581</v>
      </c>
      <c r="C234" s="15">
        <v>36415973</v>
      </c>
      <c r="D234" s="15">
        <v>36415973</v>
      </c>
      <c r="G234" s="11"/>
    </row>
    <row r="235" spans="1:7" ht="72" x14ac:dyDescent="0.2">
      <c r="A235" s="30" t="s">
        <v>372</v>
      </c>
      <c r="B235" s="16" t="s">
        <v>373</v>
      </c>
      <c r="C235" s="17">
        <v>36415973</v>
      </c>
      <c r="D235" s="17">
        <v>36415973</v>
      </c>
      <c r="G235" s="11"/>
    </row>
    <row r="236" spans="1:7" ht="60" x14ac:dyDescent="0.2">
      <c r="A236" s="3" t="s">
        <v>582</v>
      </c>
      <c r="B236" s="4" t="s">
        <v>583</v>
      </c>
      <c r="C236" s="15">
        <v>115166</v>
      </c>
      <c r="D236" s="15">
        <v>115166</v>
      </c>
      <c r="G236" s="11"/>
    </row>
    <row r="237" spans="1:7" ht="60" x14ac:dyDescent="0.2">
      <c r="A237" s="30" t="s">
        <v>374</v>
      </c>
      <c r="B237" s="16" t="s">
        <v>375</v>
      </c>
      <c r="C237" s="17">
        <v>10000</v>
      </c>
      <c r="D237" s="17">
        <v>10000</v>
      </c>
      <c r="G237" s="11"/>
    </row>
    <row r="238" spans="1:7" ht="60" x14ac:dyDescent="0.2">
      <c r="A238" s="30" t="s">
        <v>376</v>
      </c>
      <c r="B238" s="16" t="s">
        <v>377</v>
      </c>
      <c r="C238" s="17">
        <v>105166</v>
      </c>
      <c r="D238" s="17">
        <v>105166</v>
      </c>
      <c r="G238" s="11"/>
    </row>
    <row r="239" spans="1:7" ht="84" x14ac:dyDescent="0.2">
      <c r="A239" s="3" t="s">
        <v>584</v>
      </c>
      <c r="B239" s="4" t="s">
        <v>585</v>
      </c>
      <c r="C239" s="15">
        <v>4724787</v>
      </c>
      <c r="D239" s="15">
        <v>4724787</v>
      </c>
      <c r="G239" s="11"/>
    </row>
    <row r="240" spans="1:7" ht="72" x14ac:dyDescent="0.2">
      <c r="A240" s="30" t="s">
        <v>378</v>
      </c>
      <c r="B240" s="16" t="s">
        <v>379</v>
      </c>
      <c r="C240" s="17">
        <v>4724787</v>
      </c>
      <c r="D240" s="17">
        <v>4724787</v>
      </c>
      <c r="G240" s="11"/>
    </row>
    <row r="241" spans="1:7" ht="72" x14ac:dyDescent="0.2">
      <c r="A241" s="3" t="s">
        <v>587</v>
      </c>
      <c r="B241" s="4" t="s">
        <v>586</v>
      </c>
      <c r="C241" s="15">
        <v>640399</v>
      </c>
      <c r="D241" s="15">
        <v>640399</v>
      </c>
      <c r="G241" s="11"/>
    </row>
    <row r="242" spans="1:7" ht="84" x14ac:dyDescent="0.2">
      <c r="A242" s="30" t="s">
        <v>380</v>
      </c>
      <c r="B242" s="16" t="s">
        <v>381</v>
      </c>
      <c r="C242" s="17">
        <v>2857</v>
      </c>
      <c r="D242" s="17">
        <v>2857</v>
      </c>
      <c r="G242" s="11"/>
    </row>
    <row r="243" spans="1:7" ht="84" x14ac:dyDescent="0.2">
      <c r="A243" s="30" t="s">
        <v>382</v>
      </c>
      <c r="B243" s="16" t="s">
        <v>383</v>
      </c>
      <c r="C243" s="17">
        <v>208289</v>
      </c>
      <c r="D243" s="17">
        <v>208289</v>
      </c>
      <c r="G243" s="11"/>
    </row>
    <row r="244" spans="1:7" ht="75.75" customHeight="1" x14ac:dyDescent="0.2">
      <c r="A244" s="30" t="s">
        <v>384</v>
      </c>
      <c r="B244" s="16" t="s">
        <v>385</v>
      </c>
      <c r="C244" s="17">
        <v>276008</v>
      </c>
      <c r="D244" s="17">
        <v>276008</v>
      </c>
      <c r="G244" s="11"/>
    </row>
    <row r="245" spans="1:7" ht="84" x14ac:dyDescent="0.2">
      <c r="A245" s="30" t="s">
        <v>386</v>
      </c>
      <c r="B245" s="16" t="s">
        <v>387</v>
      </c>
      <c r="C245" s="17">
        <v>23333</v>
      </c>
      <c r="D245" s="17">
        <v>23333</v>
      </c>
      <c r="G245" s="11"/>
    </row>
    <row r="246" spans="1:7" ht="84" x14ac:dyDescent="0.2">
      <c r="A246" s="30" t="s">
        <v>388</v>
      </c>
      <c r="B246" s="16" t="s">
        <v>389</v>
      </c>
      <c r="C246" s="17">
        <v>60000</v>
      </c>
      <c r="D246" s="17">
        <v>60000</v>
      </c>
      <c r="G246" s="11"/>
    </row>
    <row r="247" spans="1:7" ht="64.5" customHeight="1" x14ac:dyDescent="0.2">
      <c r="A247" s="30" t="s">
        <v>390</v>
      </c>
      <c r="B247" s="16" t="s">
        <v>391</v>
      </c>
      <c r="C247" s="17">
        <v>69912</v>
      </c>
      <c r="D247" s="17">
        <v>69912</v>
      </c>
      <c r="G247" s="11"/>
    </row>
    <row r="248" spans="1:7" ht="111.75" customHeight="1" x14ac:dyDescent="0.2">
      <c r="A248" s="3" t="s">
        <v>590</v>
      </c>
      <c r="B248" s="4" t="s">
        <v>591</v>
      </c>
      <c r="C248" s="15">
        <v>18670</v>
      </c>
      <c r="D248" s="15">
        <v>18670</v>
      </c>
      <c r="G248" s="11"/>
    </row>
    <row r="249" spans="1:7" ht="99" customHeight="1" x14ac:dyDescent="0.2">
      <c r="A249" s="30" t="s">
        <v>392</v>
      </c>
      <c r="B249" s="16" t="s">
        <v>393</v>
      </c>
      <c r="C249" s="17">
        <v>18670</v>
      </c>
      <c r="D249" s="17">
        <v>18670</v>
      </c>
      <c r="G249" s="11"/>
    </row>
    <row r="250" spans="1:7" ht="96" x14ac:dyDescent="0.2">
      <c r="A250" s="3" t="s">
        <v>588</v>
      </c>
      <c r="B250" s="4" t="s">
        <v>589</v>
      </c>
      <c r="C250" s="15">
        <v>216651</v>
      </c>
      <c r="D250" s="15">
        <v>216651</v>
      </c>
      <c r="G250" s="11"/>
    </row>
    <row r="251" spans="1:7" ht="108" x14ac:dyDescent="0.2">
      <c r="A251" s="30" t="s">
        <v>394</v>
      </c>
      <c r="B251" s="16" t="s">
        <v>395</v>
      </c>
      <c r="C251" s="17">
        <v>556</v>
      </c>
      <c r="D251" s="17">
        <v>556</v>
      </c>
      <c r="G251" s="11"/>
    </row>
    <row r="252" spans="1:7" ht="108" x14ac:dyDescent="0.2">
      <c r="A252" s="30" t="s">
        <v>396</v>
      </c>
      <c r="B252" s="16" t="s">
        <v>397</v>
      </c>
      <c r="C252" s="17">
        <v>19122</v>
      </c>
      <c r="D252" s="17">
        <v>19122</v>
      </c>
      <c r="G252" s="11"/>
    </row>
    <row r="253" spans="1:7" ht="109.5" customHeight="1" x14ac:dyDescent="0.2">
      <c r="A253" s="30" t="s">
        <v>398</v>
      </c>
      <c r="B253" s="16" t="s">
        <v>399</v>
      </c>
      <c r="C253" s="17">
        <v>65169</v>
      </c>
      <c r="D253" s="17">
        <v>65169</v>
      </c>
      <c r="G253" s="11"/>
    </row>
    <row r="254" spans="1:7" ht="135" customHeight="1" x14ac:dyDescent="0.2">
      <c r="A254" s="30" t="s">
        <v>400</v>
      </c>
      <c r="B254" s="16" t="s">
        <v>401</v>
      </c>
      <c r="C254" s="17">
        <v>44524</v>
      </c>
      <c r="D254" s="17">
        <v>44524</v>
      </c>
      <c r="G254" s="11"/>
    </row>
    <row r="255" spans="1:7" ht="96" x14ac:dyDescent="0.2">
      <c r="A255" s="30" t="s">
        <v>402</v>
      </c>
      <c r="B255" s="16" t="s">
        <v>403</v>
      </c>
      <c r="C255" s="17">
        <v>87280</v>
      </c>
      <c r="D255" s="17">
        <v>87280</v>
      </c>
      <c r="G255" s="11"/>
    </row>
    <row r="256" spans="1:7" ht="148.5" customHeight="1" x14ac:dyDescent="0.2">
      <c r="A256" s="3" t="s">
        <v>404</v>
      </c>
      <c r="B256" s="4" t="s">
        <v>405</v>
      </c>
      <c r="C256" s="15">
        <v>21149</v>
      </c>
      <c r="D256" s="15">
        <v>21149</v>
      </c>
      <c r="G256" s="11"/>
    </row>
    <row r="257" spans="1:7" ht="132" x14ac:dyDescent="0.2">
      <c r="A257" s="30" t="s">
        <v>404</v>
      </c>
      <c r="B257" s="16" t="s">
        <v>405</v>
      </c>
      <c r="C257" s="17">
        <v>21149</v>
      </c>
      <c r="D257" s="17">
        <v>21149</v>
      </c>
      <c r="G257" s="11"/>
    </row>
    <row r="258" spans="1:7" s="6" customFormat="1" ht="60" x14ac:dyDescent="0.2">
      <c r="A258" s="31" t="s">
        <v>406</v>
      </c>
      <c r="B258" s="9" t="s">
        <v>407</v>
      </c>
      <c r="C258" s="15">
        <v>16222</v>
      </c>
      <c r="D258" s="15">
        <v>16222</v>
      </c>
      <c r="G258" s="11"/>
    </row>
    <row r="259" spans="1:7" ht="60" x14ac:dyDescent="0.2">
      <c r="A259" s="3" t="s">
        <v>592</v>
      </c>
      <c r="B259" s="4" t="s">
        <v>593</v>
      </c>
      <c r="C259" s="15">
        <v>204370</v>
      </c>
      <c r="D259" s="15">
        <v>204370</v>
      </c>
      <c r="G259" s="11"/>
    </row>
    <row r="260" spans="1:7" ht="84" x14ac:dyDescent="0.2">
      <c r="A260" s="30" t="s">
        <v>408</v>
      </c>
      <c r="B260" s="16" t="s">
        <v>409</v>
      </c>
      <c r="C260" s="17">
        <v>46001</v>
      </c>
      <c r="D260" s="17">
        <v>46001</v>
      </c>
      <c r="G260" s="11"/>
    </row>
    <row r="261" spans="1:7" ht="96" x14ac:dyDescent="0.2">
      <c r="A261" s="30" t="s">
        <v>410</v>
      </c>
      <c r="B261" s="16" t="s">
        <v>411</v>
      </c>
      <c r="C261" s="17">
        <v>42902</v>
      </c>
      <c r="D261" s="17">
        <v>42902</v>
      </c>
      <c r="G261" s="11"/>
    </row>
    <row r="262" spans="1:7" ht="60" x14ac:dyDescent="0.2">
      <c r="A262" s="30" t="s">
        <v>412</v>
      </c>
      <c r="B262" s="16" t="s">
        <v>413</v>
      </c>
      <c r="C262" s="17">
        <v>115467</v>
      </c>
      <c r="D262" s="17">
        <v>115467</v>
      </c>
      <c r="G262" s="11"/>
    </row>
    <row r="263" spans="1:7" ht="84" x14ac:dyDescent="0.2">
      <c r="A263" s="3" t="s">
        <v>414</v>
      </c>
      <c r="B263" s="4" t="s">
        <v>415</v>
      </c>
      <c r="C263" s="15">
        <v>143</v>
      </c>
      <c r="D263" s="15">
        <v>143</v>
      </c>
      <c r="G263" s="11"/>
    </row>
    <row r="264" spans="1:7" ht="74.25" customHeight="1" x14ac:dyDescent="0.2">
      <c r="A264" s="30" t="s">
        <v>414</v>
      </c>
      <c r="B264" s="16" t="s">
        <v>415</v>
      </c>
      <c r="C264" s="17">
        <v>143</v>
      </c>
      <c r="D264" s="17">
        <v>143</v>
      </c>
      <c r="G264" s="11"/>
    </row>
    <row r="265" spans="1:7" ht="72" x14ac:dyDescent="0.2">
      <c r="A265" s="3" t="s">
        <v>594</v>
      </c>
      <c r="B265" s="4" t="s">
        <v>595</v>
      </c>
      <c r="C265" s="15">
        <v>53333</v>
      </c>
      <c r="D265" s="15">
        <v>53333</v>
      </c>
      <c r="G265" s="11"/>
    </row>
    <row r="266" spans="1:7" ht="84" x14ac:dyDescent="0.2">
      <c r="A266" s="30" t="s">
        <v>416</v>
      </c>
      <c r="B266" s="16" t="s">
        <v>417</v>
      </c>
      <c r="C266" s="17">
        <v>40333</v>
      </c>
      <c r="D266" s="17">
        <v>40333</v>
      </c>
      <c r="G266" s="11"/>
    </row>
    <row r="267" spans="1:7" ht="60" x14ac:dyDescent="0.2">
      <c r="A267" s="30" t="s">
        <v>418</v>
      </c>
      <c r="B267" s="16" t="s">
        <v>419</v>
      </c>
      <c r="C267" s="17">
        <v>13000</v>
      </c>
      <c r="D267" s="17">
        <v>13000</v>
      </c>
      <c r="G267" s="11"/>
    </row>
    <row r="268" spans="1:7" ht="72" x14ac:dyDescent="0.2">
      <c r="A268" s="3" t="s">
        <v>594</v>
      </c>
      <c r="B268" s="4" t="s">
        <v>596</v>
      </c>
      <c r="C268" s="15">
        <v>3134211</v>
      </c>
      <c r="D268" s="15">
        <v>3134211</v>
      </c>
      <c r="G268" s="11"/>
    </row>
    <row r="269" spans="1:7" ht="120" x14ac:dyDescent="0.2">
      <c r="A269" s="30" t="s">
        <v>420</v>
      </c>
      <c r="B269" s="16" t="s">
        <v>421</v>
      </c>
      <c r="C269" s="17">
        <v>1288856</v>
      </c>
      <c r="D269" s="17">
        <v>1288856</v>
      </c>
      <c r="G269" s="11"/>
    </row>
    <row r="270" spans="1:7" ht="60" x14ac:dyDescent="0.2">
      <c r="A270" s="30" t="s">
        <v>422</v>
      </c>
      <c r="B270" s="16" t="s">
        <v>423</v>
      </c>
      <c r="C270" s="17">
        <v>5674</v>
      </c>
      <c r="D270" s="17">
        <v>5674</v>
      </c>
      <c r="G270" s="11"/>
    </row>
    <row r="271" spans="1:7" ht="84" x14ac:dyDescent="0.2">
      <c r="A271" s="30" t="s">
        <v>424</v>
      </c>
      <c r="B271" s="16" t="s">
        <v>425</v>
      </c>
      <c r="C271" s="17">
        <v>12890</v>
      </c>
      <c r="D271" s="17">
        <v>12890</v>
      </c>
      <c r="G271" s="11"/>
    </row>
    <row r="272" spans="1:7" ht="60" x14ac:dyDescent="0.2">
      <c r="A272" s="30" t="s">
        <v>426</v>
      </c>
      <c r="B272" s="16" t="s">
        <v>427</v>
      </c>
      <c r="C272" s="17">
        <v>36229</v>
      </c>
      <c r="D272" s="17">
        <v>36229</v>
      </c>
      <c r="G272" s="11"/>
    </row>
    <row r="273" spans="1:7" ht="72" x14ac:dyDescent="0.2">
      <c r="A273" s="30" t="s">
        <v>428</v>
      </c>
      <c r="B273" s="16" t="s">
        <v>429</v>
      </c>
      <c r="C273" s="17">
        <v>12619</v>
      </c>
      <c r="D273" s="17">
        <v>12619</v>
      </c>
      <c r="G273" s="11"/>
    </row>
    <row r="274" spans="1:7" ht="60" x14ac:dyDescent="0.2">
      <c r="A274" s="30" t="s">
        <v>430</v>
      </c>
      <c r="B274" s="16" t="s">
        <v>431</v>
      </c>
      <c r="C274" s="17">
        <v>742857</v>
      </c>
      <c r="D274" s="17">
        <v>742857</v>
      </c>
      <c r="G274" s="11"/>
    </row>
    <row r="275" spans="1:7" ht="90.75" customHeight="1" x14ac:dyDescent="0.2">
      <c r="A275" s="30" t="s">
        <v>432</v>
      </c>
      <c r="B275" s="16" t="s">
        <v>433</v>
      </c>
      <c r="C275" s="17">
        <v>479143</v>
      </c>
      <c r="D275" s="17">
        <v>479143</v>
      </c>
      <c r="G275" s="11"/>
    </row>
    <row r="276" spans="1:7" ht="72" x14ac:dyDescent="0.2">
      <c r="A276" s="30" t="s">
        <v>434</v>
      </c>
      <c r="B276" s="16" t="s">
        <v>435</v>
      </c>
      <c r="C276" s="17">
        <v>857</v>
      </c>
      <c r="D276" s="17">
        <v>857</v>
      </c>
      <c r="G276" s="11"/>
    </row>
    <row r="277" spans="1:7" ht="108" x14ac:dyDescent="0.2">
      <c r="A277" s="30" t="s">
        <v>436</v>
      </c>
      <c r="B277" s="16" t="s">
        <v>437</v>
      </c>
      <c r="C277" s="17">
        <v>447449</v>
      </c>
      <c r="D277" s="17">
        <v>447449</v>
      </c>
      <c r="G277" s="11"/>
    </row>
    <row r="278" spans="1:7" ht="52.5" customHeight="1" x14ac:dyDescent="0.2">
      <c r="A278" s="30" t="s">
        <v>438</v>
      </c>
      <c r="B278" s="16" t="s">
        <v>439</v>
      </c>
      <c r="C278" s="17">
        <v>107637</v>
      </c>
      <c r="D278" s="17">
        <v>107637</v>
      </c>
      <c r="G278" s="11"/>
    </row>
    <row r="279" spans="1:7" ht="57" customHeight="1" x14ac:dyDescent="0.2">
      <c r="A279" s="3" t="s">
        <v>597</v>
      </c>
      <c r="B279" s="4" t="s">
        <v>598</v>
      </c>
      <c r="C279" s="15">
        <v>12692414</v>
      </c>
      <c r="D279" s="15">
        <v>12692414</v>
      </c>
      <c r="G279" s="11"/>
    </row>
    <row r="280" spans="1:7" ht="72" x14ac:dyDescent="0.2">
      <c r="A280" s="30" t="s">
        <v>440</v>
      </c>
      <c r="B280" s="16" t="s">
        <v>441</v>
      </c>
      <c r="C280" s="17">
        <v>22226</v>
      </c>
      <c r="D280" s="17">
        <v>22226</v>
      </c>
      <c r="G280" s="11"/>
    </row>
    <row r="281" spans="1:7" ht="72" x14ac:dyDescent="0.2">
      <c r="A281" s="30" t="s">
        <v>442</v>
      </c>
      <c r="B281" s="16" t="s">
        <v>443</v>
      </c>
      <c r="C281" s="17">
        <v>262310</v>
      </c>
      <c r="D281" s="17">
        <v>262310</v>
      </c>
      <c r="G281" s="11"/>
    </row>
    <row r="282" spans="1:7" ht="159.75" customHeight="1" x14ac:dyDescent="0.2">
      <c r="A282" s="30" t="s">
        <v>444</v>
      </c>
      <c r="B282" s="16" t="s">
        <v>445</v>
      </c>
      <c r="C282" s="17">
        <v>19903</v>
      </c>
      <c r="D282" s="17">
        <v>19903</v>
      </c>
      <c r="G282" s="11"/>
    </row>
    <row r="283" spans="1:7" ht="72" x14ac:dyDescent="0.2">
      <c r="A283" s="30" t="s">
        <v>446</v>
      </c>
      <c r="B283" s="16" t="s">
        <v>447</v>
      </c>
      <c r="C283" s="17">
        <v>33691</v>
      </c>
      <c r="D283" s="17">
        <v>33691</v>
      </c>
      <c r="G283" s="11"/>
    </row>
    <row r="284" spans="1:7" ht="84" x14ac:dyDescent="0.2">
      <c r="A284" s="30" t="s">
        <v>448</v>
      </c>
      <c r="B284" s="16" t="s">
        <v>449</v>
      </c>
      <c r="C284" s="17">
        <v>1667</v>
      </c>
      <c r="D284" s="17">
        <v>1667</v>
      </c>
      <c r="G284" s="11"/>
    </row>
    <row r="285" spans="1:7" ht="84" x14ac:dyDescent="0.2">
      <c r="A285" s="30" t="s">
        <v>450</v>
      </c>
      <c r="B285" s="16" t="s">
        <v>451</v>
      </c>
      <c r="C285" s="17">
        <v>40157</v>
      </c>
      <c r="D285" s="17">
        <v>40157</v>
      </c>
      <c r="G285" s="11"/>
    </row>
    <row r="286" spans="1:7" ht="72" x14ac:dyDescent="0.2">
      <c r="A286" s="30" t="s">
        <v>452</v>
      </c>
      <c r="B286" s="16" t="s">
        <v>453</v>
      </c>
      <c r="C286" s="17">
        <v>107992</v>
      </c>
      <c r="D286" s="17">
        <v>107992</v>
      </c>
      <c r="G286" s="11"/>
    </row>
    <row r="287" spans="1:7" ht="60" x14ac:dyDescent="0.2">
      <c r="A287" s="30" t="s">
        <v>454</v>
      </c>
      <c r="B287" s="16" t="s">
        <v>455</v>
      </c>
      <c r="C287" s="17">
        <v>12204468</v>
      </c>
      <c r="D287" s="17">
        <v>12204468</v>
      </c>
      <c r="G287" s="11"/>
    </row>
    <row r="288" spans="1:7" s="6" customFormat="1" ht="84" x14ac:dyDescent="0.2">
      <c r="A288" s="31" t="s">
        <v>456</v>
      </c>
      <c r="B288" s="9" t="s">
        <v>457</v>
      </c>
      <c r="C288" s="15">
        <v>82203</v>
      </c>
      <c r="D288" s="15">
        <v>82203</v>
      </c>
      <c r="F288" s="1"/>
      <c r="G288" s="11"/>
    </row>
    <row r="289" spans="1:7" ht="112.5" customHeight="1" x14ac:dyDescent="0.2">
      <c r="A289" s="31" t="s">
        <v>458</v>
      </c>
      <c r="B289" s="9" t="s">
        <v>459</v>
      </c>
      <c r="C289" s="15">
        <v>1547109</v>
      </c>
      <c r="D289" s="15">
        <v>1547109</v>
      </c>
      <c r="F289" s="6"/>
      <c r="G289" s="11"/>
    </row>
    <row r="290" spans="1:7" ht="96" x14ac:dyDescent="0.2">
      <c r="A290" s="31" t="s">
        <v>460</v>
      </c>
      <c r="B290" s="9" t="s">
        <v>461</v>
      </c>
      <c r="C290" s="15">
        <v>123833</v>
      </c>
      <c r="D290" s="15">
        <v>123833</v>
      </c>
      <c r="G290" s="11"/>
    </row>
    <row r="291" spans="1:7" ht="24" x14ac:dyDescent="0.2">
      <c r="A291" s="31" t="s">
        <v>462</v>
      </c>
      <c r="B291" s="9" t="s">
        <v>463</v>
      </c>
      <c r="C291" s="15">
        <v>1735001</v>
      </c>
      <c r="D291" s="15">
        <v>1735001</v>
      </c>
      <c r="G291" s="11"/>
    </row>
    <row r="292" spans="1:7" ht="36" x14ac:dyDescent="0.2">
      <c r="A292" s="30" t="s">
        <v>464</v>
      </c>
      <c r="B292" s="16" t="s">
        <v>465</v>
      </c>
      <c r="C292" s="17">
        <v>1735001</v>
      </c>
      <c r="D292" s="17">
        <v>1735001</v>
      </c>
      <c r="G292" s="11"/>
    </row>
    <row r="293" spans="1:7" ht="72" x14ac:dyDescent="0.2">
      <c r="A293" s="31" t="s">
        <v>466</v>
      </c>
      <c r="B293" s="9" t="s">
        <v>467</v>
      </c>
      <c r="C293" s="15">
        <v>48518219</v>
      </c>
      <c r="D293" s="15">
        <v>48518219</v>
      </c>
      <c r="G293" s="11"/>
    </row>
    <row r="294" spans="1:7" ht="60" x14ac:dyDescent="0.2">
      <c r="A294" s="30" t="s">
        <v>468</v>
      </c>
      <c r="B294" s="16" t="s">
        <v>469</v>
      </c>
      <c r="C294" s="17">
        <v>43397429</v>
      </c>
      <c r="D294" s="17">
        <v>43397429</v>
      </c>
      <c r="G294" s="11"/>
    </row>
    <row r="295" spans="1:7" ht="60" x14ac:dyDescent="0.2">
      <c r="A295" s="30" t="s">
        <v>470</v>
      </c>
      <c r="B295" s="16" t="s">
        <v>471</v>
      </c>
      <c r="C295" s="17">
        <v>180000</v>
      </c>
      <c r="D295" s="17">
        <v>180000</v>
      </c>
      <c r="G295" s="11"/>
    </row>
    <row r="296" spans="1:7" ht="48" x14ac:dyDescent="0.2">
      <c r="A296" s="30" t="s">
        <v>472</v>
      </c>
      <c r="B296" s="16" t="s">
        <v>473</v>
      </c>
      <c r="C296" s="17">
        <v>20000</v>
      </c>
      <c r="D296" s="17">
        <v>20000</v>
      </c>
      <c r="G296" s="11"/>
    </row>
    <row r="297" spans="1:7" ht="48" x14ac:dyDescent="0.2">
      <c r="A297" s="30" t="s">
        <v>474</v>
      </c>
      <c r="B297" s="16" t="s">
        <v>475</v>
      </c>
      <c r="C297" s="17">
        <v>4920790</v>
      </c>
      <c r="D297" s="17">
        <v>4920790</v>
      </c>
      <c r="G297" s="11"/>
    </row>
    <row r="298" spans="1:7" ht="15.75" customHeight="1" x14ac:dyDescent="0.2">
      <c r="A298" s="31" t="s">
        <v>476</v>
      </c>
      <c r="B298" s="9" t="s">
        <v>477</v>
      </c>
      <c r="C298" s="15">
        <v>515320</v>
      </c>
      <c r="D298" s="15">
        <v>515320</v>
      </c>
      <c r="G298" s="11"/>
    </row>
    <row r="299" spans="1:7" s="6" customFormat="1" ht="36" x14ac:dyDescent="0.2">
      <c r="A299" s="30" t="s">
        <v>478</v>
      </c>
      <c r="B299" s="16" t="s">
        <v>479</v>
      </c>
      <c r="C299" s="17">
        <v>144360</v>
      </c>
      <c r="D299" s="17">
        <v>144360</v>
      </c>
      <c r="F299" s="1"/>
      <c r="G299" s="11"/>
    </row>
    <row r="300" spans="1:7" s="6" customFormat="1" ht="48" x14ac:dyDescent="0.2">
      <c r="A300" s="30" t="s">
        <v>480</v>
      </c>
      <c r="B300" s="16" t="s">
        <v>481</v>
      </c>
      <c r="C300" s="17">
        <v>177974</v>
      </c>
      <c r="D300" s="17">
        <v>177974</v>
      </c>
      <c r="F300" s="1"/>
      <c r="G300" s="11"/>
    </row>
    <row r="301" spans="1:7" s="6" customFormat="1" ht="108" x14ac:dyDescent="0.2">
      <c r="A301" s="30" t="s">
        <v>482</v>
      </c>
      <c r="B301" s="16" t="s">
        <v>483</v>
      </c>
      <c r="C301" s="17">
        <v>126883</v>
      </c>
      <c r="D301" s="17">
        <v>126883</v>
      </c>
      <c r="F301" s="1"/>
      <c r="G301" s="11"/>
    </row>
    <row r="302" spans="1:7" s="6" customFormat="1" ht="36.75" customHeight="1" x14ac:dyDescent="0.2">
      <c r="A302" s="30" t="s">
        <v>484</v>
      </c>
      <c r="B302" s="16" t="s">
        <v>485</v>
      </c>
      <c r="C302" s="17">
        <v>49463</v>
      </c>
      <c r="D302" s="17">
        <v>49463</v>
      </c>
      <c r="F302" s="1"/>
      <c r="G302" s="11"/>
    </row>
    <row r="303" spans="1:7" ht="48" x14ac:dyDescent="0.2">
      <c r="A303" s="5" t="s">
        <v>599</v>
      </c>
      <c r="B303" s="12" t="s">
        <v>600</v>
      </c>
      <c r="C303" s="17">
        <v>16640</v>
      </c>
      <c r="D303" s="17">
        <v>16640</v>
      </c>
      <c r="F303" s="6"/>
      <c r="G303" s="11"/>
    </row>
    <row r="304" spans="1:7" ht="84" x14ac:dyDescent="0.2">
      <c r="A304" s="30" t="s">
        <v>486</v>
      </c>
      <c r="B304" s="16" t="s">
        <v>487</v>
      </c>
      <c r="C304" s="17">
        <v>16640</v>
      </c>
      <c r="D304" s="17">
        <v>16640</v>
      </c>
      <c r="F304" s="6"/>
      <c r="G304" s="11"/>
    </row>
    <row r="305" spans="1:7" ht="15" customHeight="1" x14ac:dyDescent="0.2">
      <c r="A305" s="31" t="s">
        <v>488</v>
      </c>
      <c r="B305" s="9" t="s">
        <v>489</v>
      </c>
      <c r="C305" s="15">
        <v>21804917</v>
      </c>
      <c r="D305" s="15">
        <v>21804917</v>
      </c>
      <c r="F305" s="6"/>
      <c r="G305" s="11"/>
    </row>
    <row r="306" spans="1:7" ht="36" x14ac:dyDescent="0.2">
      <c r="A306" s="30" t="s">
        <v>490</v>
      </c>
      <c r="B306" s="16" t="s">
        <v>491</v>
      </c>
      <c r="C306" s="17">
        <v>21804917</v>
      </c>
      <c r="D306" s="17">
        <v>21804917</v>
      </c>
      <c r="G306" s="11"/>
    </row>
    <row r="307" spans="1:7" s="6" customFormat="1" ht="84" x14ac:dyDescent="0.2">
      <c r="A307" s="31" t="s">
        <v>492</v>
      </c>
      <c r="B307" s="9" t="s">
        <v>493</v>
      </c>
      <c r="C307" s="15">
        <v>252921600</v>
      </c>
      <c r="D307" s="15">
        <v>263048600</v>
      </c>
      <c r="G307" s="11"/>
    </row>
    <row r="308" spans="1:7" ht="15" customHeight="1" x14ac:dyDescent="0.2">
      <c r="A308" s="31" t="s">
        <v>494</v>
      </c>
      <c r="B308" s="9" t="s">
        <v>495</v>
      </c>
      <c r="C308" s="15">
        <v>25200015</v>
      </c>
      <c r="D308" s="15">
        <v>25200015</v>
      </c>
    </row>
    <row r="309" spans="1:7" ht="15" customHeight="1" x14ac:dyDescent="0.2">
      <c r="A309" s="31" t="s">
        <v>496</v>
      </c>
      <c r="B309" s="9" t="s">
        <v>497</v>
      </c>
      <c r="C309" s="15">
        <v>25200015</v>
      </c>
      <c r="D309" s="15">
        <v>25200015</v>
      </c>
    </row>
    <row r="310" spans="1:7" ht="16.5" customHeight="1" x14ac:dyDescent="0.2">
      <c r="A310" s="30" t="s">
        <v>498</v>
      </c>
      <c r="B310" s="16" t="s">
        <v>499</v>
      </c>
      <c r="C310" s="17">
        <v>25200015</v>
      </c>
      <c r="D310" s="17">
        <v>25200015</v>
      </c>
    </row>
    <row r="311" spans="1:7" ht="36" x14ac:dyDescent="0.2">
      <c r="A311" s="30" t="s">
        <v>500</v>
      </c>
      <c r="B311" s="16" t="s">
        <v>501</v>
      </c>
      <c r="C311" s="8">
        <v>25200015</v>
      </c>
      <c r="D311" s="8">
        <v>25200015</v>
      </c>
    </row>
    <row r="312" spans="1:7" ht="15" customHeight="1" x14ac:dyDescent="0.2">
      <c r="A312" s="31" t="s">
        <v>605</v>
      </c>
      <c r="B312" s="9" t="s">
        <v>606</v>
      </c>
      <c r="C312" s="15">
        <f>C313</f>
        <v>14632552629.610001</v>
      </c>
      <c r="D312" s="15">
        <f>D313</f>
        <v>7396738959.6099997</v>
      </c>
    </row>
    <row r="313" spans="1:7" ht="25.5" customHeight="1" x14ac:dyDescent="0.2">
      <c r="A313" s="31" t="s">
        <v>607</v>
      </c>
      <c r="B313" s="9" t="s">
        <v>608</v>
      </c>
      <c r="C313" s="15">
        <f>C314+C316+C354+C370</f>
        <v>14632552629.610001</v>
      </c>
      <c r="D313" s="15">
        <f>D314+D316+D354+D370</f>
        <v>7396738959.6099997</v>
      </c>
    </row>
    <row r="314" spans="1:7" ht="15" customHeight="1" x14ac:dyDescent="0.2">
      <c r="A314" s="31" t="s">
        <v>609</v>
      </c>
      <c r="B314" s="9" t="s">
        <v>610</v>
      </c>
      <c r="C314" s="15">
        <f>C315</f>
        <v>1224334000</v>
      </c>
      <c r="D314" s="15">
        <f>D315</f>
        <v>1224334000</v>
      </c>
    </row>
    <row r="315" spans="1:7" ht="36" x14ac:dyDescent="0.2">
      <c r="A315" s="30" t="s">
        <v>611</v>
      </c>
      <c r="B315" s="16" t="s">
        <v>612</v>
      </c>
      <c r="C315" s="8">
        <v>1224334000</v>
      </c>
      <c r="D315" s="8">
        <v>1224334000</v>
      </c>
    </row>
    <row r="316" spans="1:7" ht="24" x14ac:dyDescent="0.2">
      <c r="A316" s="31" t="s">
        <v>613</v>
      </c>
      <c r="B316" s="9" t="s">
        <v>614</v>
      </c>
      <c r="C316" s="15">
        <f>SUM(C317:C353)</f>
        <v>10423119140</v>
      </c>
      <c r="D316" s="15">
        <f>SUM(D317:D353)</f>
        <v>3170438270</v>
      </c>
    </row>
    <row r="317" spans="1:7" ht="24" customHeight="1" x14ac:dyDescent="0.2">
      <c r="A317" s="30" t="s">
        <v>615</v>
      </c>
      <c r="B317" s="16" t="s">
        <v>616</v>
      </c>
      <c r="C317" s="8">
        <v>1694952000</v>
      </c>
      <c r="D317" s="8">
        <v>1765558200</v>
      </c>
    </row>
    <row r="318" spans="1:7" ht="36" x14ac:dyDescent="0.2">
      <c r="A318" s="30" t="s">
        <v>617</v>
      </c>
      <c r="B318" s="16" t="s">
        <v>618</v>
      </c>
      <c r="C318" s="8">
        <v>57800</v>
      </c>
      <c r="D318" s="8">
        <v>57800</v>
      </c>
    </row>
    <row r="319" spans="1:7" ht="36" x14ac:dyDescent="0.2">
      <c r="A319" s="30" t="s">
        <v>619</v>
      </c>
      <c r="B319" s="16" t="s">
        <v>620</v>
      </c>
      <c r="C319" s="8">
        <v>9727300</v>
      </c>
      <c r="D319" s="8">
        <v>8950600</v>
      </c>
    </row>
    <row r="320" spans="1:7" ht="60" x14ac:dyDescent="0.2">
      <c r="A320" s="30" t="s">
        <v>621</v>
      </c>
      <c r="B320" s="16" t="s">
        <v>622</v>
      </c>
      <c r="C320" s="8">
        <v>781200</v>
      </c>
      <c r="D320" s="8"/>
    </row>
    <row r="321" spans="1:4" ht="60" x14ac:dyDescent="0.2">
      <c r="A321" s="30" t="s">
        <v>623</v>
      </c>
      <c r="B321" s="16" t="s">
        <v>624</v>
      </c>
      <c r="C321" s="8">
        <v>21620200</v>
      </c>
      <c r="D321" s="8">
        <v>21620200</v>
      </c>
    </row>
    <row r="322" spans="1:4" ht="87" customHeight="1" x14ac:dyDescent="0.2">
      <c r="A322" s="30" t="s">
        <v>625</v>
      </c>
      <c r="B322" s="16" t="s">
        <v>626</v>
      </c>
      <c r="C322" s="8">
        <v>22680000</v>
      </c>
      <c r="D322" s="8">
        <v>20520000</v>
      </c>
    </row>
    <row r="323" spans="1:4" ht="48" x14ac:dyDescent="0.2">
      <c r="A323" s="30" t="s">
        <v>627</v>
      </c>
      <c r="B323" s="16" t="s">
        <v>628</v>
      </c>
      <c r="C323" s="8">
        <v>69184800</v>
      </c>
      <c r="D323" s="8">
        <v>65522100</v>
      </c>
    </row>
    <row r="324" spans="1:4" ht="24" x14ac:dyDescent="0.2">
      <c r="A324" s="30" t="s">
        <v>629</v>
      </c>
      <c r="B324" s="16" t="s">
        <v>630</v>
      </c>
      <c r="C324" s="8">
        <v>12939400</v>
      </c>
      <c r="D324" s="8">
        <v>12939400</v>
      </c>
    </row>
    <row r="325" spans="1:4" ht="36" x14ac:dyDescent="0.2">
      <c r="A325" s="30" t="s">
        <v>631</v>
      </c>
      <c r="B325" s="16" t="s">
        <v>632</v>
      </c>
      <c r="C325" s="8">
        <v>6800300</v>
      </c>
      <c r="D325" s="8">
        <v>6800300</v>
      </c>
    </row>
    <row r="326" spans="1:4" ht="72" x14ac:dyDescent="0.2">
      <c r="A326" s="30" t="s">
        <v>633</v>
      </c>
      <c r="B326" s="16" t="s">
        <v>634</v>
      </c>
      <c r="C326" s="8">
        <v>34901800</v>
      </c>
      <c r="D326" s="8">
        <v>34901800</v>
      </c>
    </row>
    <row r="327" spans="1:4" ht="120" x14ac:dyDescent="0.2">
      <c r="A327" s="30" t="s">
        <v>635</v>
      </c>
      <c r="B327" s="16" t="s">
        <v>636</v>
      </c>
      <c r="C327" s="8">
        <v>1893600</v>
      </c>
      <c r="D327" s="8">
        <v>1893600</v>
      </c>
    </row>
    <row r="328" spans="1:4" ht="63" customHeight="1" x14ac:dyDescent="0.2">
      <c r="A328" s="30" t="s">
        <v>637</v>
      </c>
      <c r="B328" s="16" t="s">
        <v>638</v>
      </c>
      <c r="C328" s="8">
        <v>3449600</v>
      </c>
      <c r="D328" s="8">
        <v>3211000</v>
      </c>
    </row>
    <row r="329" spans="1:4" ht="48" x14ac:dyDescent="0.2">
      <c r="A329" s="30" t="s">
        <v>639</v>
      </c>
      <c r="B329" s="16" t="s">
        <v>640</v>
      </c>
      <c r="C329" s="8">
        <v>317404400</v>
      </c>
      <c r="D329" s="8">
        <v>276777900</v>
      </c>
    </row>
    <row r="330" spans="1:4" ht="26.25" customHeight="1" x14ac:dyDescent="0.2">
      <c r="A330" s="30" t="s">
        <v>641</v>
      </c>
      <c r="B330" s="16" t="s">
        <v>642</v>
      </c>
      <c r="C330" s="8">
        <v>4130000</v>
      </c>
      <c r="D330" s="8">
        <v>4130000</v>
      </c>
    </row>
    <row r="331" spans="1:4" ht="60" x14ac:dyDescent="0.2">
      <c r="A331" s="30" t="s">
        <v>643</v>
      </c>
      <c r="B331" s="16" t="s">
        <v>644</v>
      </c>
      <c r="C331" s="8">
        <v>7802300</v>
      </c>
      <c r="D331" s="8">
        <v>7802300</v>
      </c>
    </row>
    <row r="332" spans="1:4" ht="48" x14ac:dyDescent="0.2">
      <c r="A332" s="30" t="s">
        <v>645</v>
      </c>
      <c r="B332" s="16" t="s">
        <v>646</v>
      </c>
      <c r="C332" s="8">
        <v>81019800</v>
      </c>
      <c r="D332" s="8">
        <v>81019800</v>
      </c>
    </row>
    <row r="333" spans="1:4" ht="36" x14ac:dyDescent="0.2">
      <c r="A333" s="30" t="s">
        <v>647</v>
      </c>
      <c r="B333" s="16" t="s">
        <v>648</v>
      </c>
      <c r="C333" s="8">
        <v>239423100</v>
      </c>
      <c r="D333" s="8">
        <v>227129200</v>
      </c>
    </row>
    <row r="334" spans="1:4" ht="48" x14ac:dyDescent="0.2">
      <c r="A334" s="30" t="s">
        <v>649</v>
      </c>
      <c r="B334" s="16" t="s">
        <v>650</v>
      </c>
      <c r="C334" s="8">
        <v>884794900</v>
      </c>
      <c r="D334" s="8"/>
    </row>
    <row r="335" spans="1:4" ht="36" x14ac:dyDescent="0.2">
      <c r="A335" s="30" t="s">
        <v>651</v>
      </c>
      <c r="B335" s="16" t="s">
        <v>652</v>
      </c>
      <c r="C335" s="8">
        <v>11574000</v>
      </c>
      <c r="D335" s="8">
        <v>11574000</v>
      </c>
    </row>
    <row r="336" spans="1:4" ht="48" x14ac:dyDescent="0.2">
      <c r="A336" s="30" t="s">
        <v>653</v>
      </c>
      <c r="B336" s="16" t="s">
        <v>654</v>
      </c>
      <c r="C336" s="8">
        <v>7396700</v>
      </c>
      <c r="D336" s="8">
        <v>6553700</v>
      </c>
    </row>
    <row r="337" spans="1:4" ht="30" customHeight="1" x14ac:dyDescent="0.2">
      <c r="A337" s="30" t="s">
        <v>655</v>
      </c>
      <c r="B337" s="16" t="s">
        <v>656</v>
      </c>
      <c r="C337" s="8">
        <v>15300000</v>
      </c>
      <c r="D337" s="8">
        <v>15300000</v>
      </c>
    </row>
    <row r="338" spans="1:4" ht="90" customHeight="1" x14ac:dyDescent="0.2">
      <c r="A338" s="30" t="s">
        <v>657</v>
      </c>
      <c r="B338" s="16" t="s">
        <v>658</v>
      </c>
      <c r="C338" s="8">
        <v>43423800</v>
      </c>
      <c r="D338" s="8"/>
    </row>
    <row r="339" spans="1:4" ht="24" x14ac:dyDescent="0.2">
      <c r="A339" s="30" t="s">
        <v>659</v>
      </c>
      <c r="B339" s="16" t="s">
        <v>660</v>
      </c>
      <c r="C339" s="8">
        <v>16057040</v>
      </c>
      <c r="D339" s="8">
        <v>16645570</v>
      </c>
    </row>
    <row r="340" spans="1:4" ht="36" x14ac:dyDescent="0.2">
      <c r="A340" s="30" t="s">
        <v>661</v>
      </c>
      <c r="B340" s="16" t="s">
        <v>662</v>
      </c>
      <c r="C340" s="8">
        <v>46031300</v>
      </c>
      <c r="D340" s="8">
        <v>46031300</v>
      </c>
    </row>
    <row r="341" spans="1:4" ht="36" x14ac:dyDescent="0.2">
      <c r="A341" s="30" t="s">
        <v>663</v>
      </c>
      <c r="B341" s="16" t="s">
        <v>664</v>
      </c>
      <c r="C341" s="8">
        <v>6334606600</v>
      </c>
      <c r="D341" s="8">
        <v>58136700</v>
      </c>
    </row>
    <row r="342" spans="1:4" ht="36" x14ac:dyDescent="0.2">
      <c r="A342" s="30" t="s">
        <v>665</v>
      </c>
      <c r="B342" s="16" t="s">
        <v>666</v>
      </c>
      <c r="C342" s="8">
        <v>2534500</v>
      </c>
      <c r="D342" s="8">
        <v>2301000</v>
      </c>
    </row>
    <row r="343" spans="1:4" ht="36" x14ac:dyDescent="0.2">
      <c r="A343" s="30" t="s">
        <v>667</v>
      </c>
      <c r="B343" s="16" t="s">
        <v>668</v>
      </c>
      <c r="C343" s="8">
        <v>5526000</v>
      </c>
      <c r="D343" s="8">
        <v>6061300</v>
      </c>
    </row>
    <row r="344" spans="1:4" ht="24" x14ac:dyDescent="0.2">
      <c r="A344" s="30" t="s">
        <v>669</v>
      </c>
      <c r="B344" s="16" t="s">
        <v>670</v>
      </c>
      <c r="C344" s="8">
        <v>2210700</v>
      </c>
      <c r="D344" s="8">
        <v>18134600</v>
      </c>
    </row>
    <row r="345" spans="1:4" ht="36" x14ac:dyDescent="0.2">
      <c r="A345" s="30" t="s">
        <v>671</v>
      </c>
      <c r="B345" s="16" t="s">
        <v>672</v>
      </c>
      <c r="C345" s="8">
        <v>6404100</v>
      </c>
      <c r="D345" s="8"/>
    </row>
    <row r="346" spans="1:4" ht="24" x14ac:dyDescent="0.2">
      <c r="A346" s="30" t="s">
        <v>673</v>
      </c>
      <c r="B346" s="16" t="s">
        <v>674</v>
      </c>
      <c r="C346" s="8">
        <v>65731300</v>
      </c>
      <c r="D346" s="8">
        <v>65731300</v>
      </c>
    </row>
    <row r="347" spans="1:4" ht="24" x14ac:dyDescent="0.2">
      <c r="A347" s="30" t="s">
        <v>675</v>
      </c>
      <c r="B347" s="16" t="s">
        <v>676</v>
      </c>
      <c r="C347" s="8">
        <v>161964100</v>
      </c>
      <c r="D347" s="8">
        <v>152985700</v>
      </c>
    </row>
    <row r="348" spans="1:4" ht="48" x14ac:dyDescent="0.2">
      <c r="A348" s="30" t="s">
        <v>677</v>
      </c>
      <c r="B348" s="16" t="s">
        <v>678</v>
      </c>
      <c r="C348" s="8">
        <v>47204000</v>
      </c>
      <c r="D348" s="8">
        <v>47204000</v>
      </c>
    </row>
    <row r="349" spans="1:4" ht="24" x14ac:dyDescent="0.2">
      <c r="A349" s="30" t="s">
        <v>679</v>
      </c>
      <c r="B349" s="16" t="s">
        <v>680</v>
      </c>
      <c r="C349" s="8">
        <v>17000000</v>
      </c>
      <c r="D349" s="8">
        <v>21000000</v>
      </c>
    </row>
    <row r="350" spans="1:4" ht="24" x14ac:dyDescent="0.2">
      <c r="A350" s="30" t="s">
        <v>681</v>
      </c>
      <c r="B350" s="16" t="s">
        <v>682</v>
      </c>
      <c r="C350" s="8">
        <v>65047600</v>
      </c>
      <c r="D350" s="8"/>
    </row>
    <row r="351" spans="1:4" ht="23.25" customHeight="1" x14ac:dyDescent="0.2">
      <c r="A351" s="30" t="s">
        <v>683</v>
      </c>
      <c r="B351" s="16" t="s">
        <v>684</v>
      </c>
      <c r="C351" s="8">
        <v>22680000</v>
      </c>
      <c r="D351" s="8">
        <v>25080000</v>
      </c>
    </row>
    <row r="352" spans="1:4" ht="26.25" customHeight="1" x14ac:dyDescent="0.2">
      <c r="A352" s="30" t="s">
        <v>685</v>
      </c>
      <c r="B352" s="16" t="s">
        <v>686</v>
      </c>
      <c r="C352" s="8">
        <v>126838900</v>
      </c>
      <c r="D352" s="8">
        <v>126838900</v>
      </c>
    </row>
    <row r="353" spans="1:4" ht="17.25" customHeight="1" x14ac:dyDescent="0.2">
      <c r="A353" s="30" t="s">
        <v>687</v>
      </c>
      <c r="B353" s="16" t="s">
        <v>688</v>
      </c>
      <c r="C353" s="8">
        <v>12026000</v>
      </c>
      <c r="D353" s="8">
        <v>12026000</v>
      </c>
    </row>
    <row r="354" spans="1:4" s="6" customFormat="1" ht="12.75" customHeight="1" x14ac:dyDescent="0.2">
      <c r="A354" s="31" t="s">
        <v>689</v>
      </c>
      <c r="B354" s="9" t="s">
        <v>690</v>
      </c>
      <c r="C354" s="7">
        <v>1666300389.6099999</v>
      </c>
      <c r="D354" s="7">
        <v>1682443489.6099999</v>
      </c>
    </row>
    <row r="355" spans="1:4" ht="36" x14ac:dyDescent="0.2">
      <c r="A355" s="30" t="s">
        <v>691</v>
      </c>
      <c r="B355" s="16" t="s">
        <v>692</v>
      </c>
      <c r="C355" s="8">
        <v>35064000</v>
      </c>
      <c r="D355" s="8">
        <v>36395100</v>
      </c>
    </row>
    <row r="356" spans="1:4" ht="36" x14ac:dyDescent="0.2">
      <c r="A356" s="30" t="s">
        <v>693</v>
      </c>
      <c r="B356" s="16" t="s">
        <v>694</v>
      </c>
      <c r="C356" s="8">
        <v>899100</v>
      </c>
      <c r="D356" s="8">
        <v>140700</v>
      </c>
    </row>
    <row r="357" spans="1:4" ht="24" x14ac:dyDescent="0.2">
      <c r="A357" s="30" t="s">
        <v>695</v>
      </c>
      <c r="B357" s="16" t="s">
        <v>696</v>
      </c>
      <c r="C357" s="8">
        <v>9977100</v>
      </c>
      <c r="D357" s="8">
        <v>9977100</v>
      </c>
    </row>
    <row r="358" spans="1:4" ht="24" x14ac:dyDescent="0.2">
      <c r="A358" s="30" t="s">
        <v>697</v>
      </c>
      <c r="B358" s="16" t="s">
        <v>698</v>
      </c>
      <c r="C358" s="8">
        <v>171750500</v>
      </c>
      <c r="D358" s="8">
        <v>171750500</v>
      </c>
    </row>
    <row r="359" spans="1:4" ht="48" x14ac:dyDescent="0.2">
      <c r="A359" s="30" t="s">
        <v>699</v>
      </c>
      <c r="B359" s="16" t="s">
        <v>700</v>
      </c>
      <c r="C359" s="8">
        <v>6706400</v>
      </c>
      <c r="D359" s="8">
        <v>7582200</v>
      </c>
    </row>
    <row r="360" spans="1:4" ht="48" x14ac:dyDescent="0.2">
      <c r="A360" s="30" t="s">
        <v>701</v>
      </c>
      <c r="B360" s="16" t="s">
        <v>702</v>
      </c>
      <c r="C360" s="8">
        <v>7969100</v>
      </c>
      <c r="D360" s="8">
        <v>8118800</v>
      </c>
    </row>
    <row r="361" spans="1:4" ht="48" x14ac:dyDescent="0.2">
      <c r="A361" s="30" t="s">
        <v>703</v>
      </c>
      <c r="B361" s="16" t="s">
        <v>704</v>
      </c>
      <c r="C361" s="8">
        <v>83492300</v>
      </c>
      <c r="D361" s="8">
        <v>83492300</v>
      </c>
    </row>
    <row r="362" spans="1:4" ht="60" x14ac:dyDescent="0.2">
      <c r="A362" s="30" t="s">
        <v>705</v>
      </c>
      <c r="B362" s="16" t="s">
        <v>706</v>
      </c>
      <c r="C362" s="8">
        <v>52700</v>
      </c>
      <c r="D362" s="8">
        <v>44300</v>
      </c>
    </row>
    <row r="363" spans="1:4" ht="24" x14ac:dyDescent="0.2">
      <c r="A363" s="30" t="s">
        <v>707</v>
      </c>
      <c r="B363" s="16" t="s">
        <v>708</v>
      </c>
      <c r="C363" s="8">
        <v>579129700</v>
      </c>
      <c r="D363" s="8">
        <v>579129700</v>
      </c>
    </row>
    <row r="364" spans="1:4" ht="36" x14ac:dyDescent="0.2">
      <c r="A364" s="30" t="s">
        <v>709</v>
      </c>
      <c r="B364" s="16" t="s">
        <v>710</v>
      </c>
      <c r="C364" s="8">
        <v>312957400</v>
      </c>
      <c r="D364" s="8">
        <v>327504700</v>
      </c>
    </row>
    <row r="365" spans="1:4" ht="24" x14ac:dyDescent="0.2">
      <c r="A365" s="30" t="s">
        <v>711</v>
      </c>
      <c r="B365" s="16" t="s">
        <v>712</v>
      </c>
      <c r="C365" s="8">
        <v>116770100</v>
      </c>
      <c r="D365" s="8">
        <v>116770100</v>
      </c>
    </row>
    <row r="366" spans="1:4" ht="24" x14ac:dyDescent="0.2">
      <c r="A366" s="30" t="s">
        <v>713</v>
      </c>
      <c r="B366" s="16" t="s">
        <v>714</v>
      </c>
      <c r="C366" s="8">
        <v>4001900</v>
      </c>
      <c r="D366" s="8">
        <v>4001900</v>
      </c>
    </row>
    <row r="367" spans="1:4" ht="24" x14ac:dyDescent="0.2">
      <c r="A367" s="30" t="s">
        <v>715</v>
      </c>
      <c r="B367" s="16" t="s">
        <v>716</v>
      </c>
      <c r="C367" s="8">
        <v>6867200</v>
      </c>
      <c r="D367" s="8">
        <v>6867200</v>
      </c>
    </row>
    <row r="368" spans="1:4" ht="72" x14ac:dyDescent="0.2">
      <c r="A368" s="30" t="s">
        <v>717</v>
      </c>
      <c r="B368" s="16" t="s">
        <v>718</v>
      </c>
      <c r="C368" s="8">
        <v>229673600</v>
      </c>
      <c r="D368" s="8">
        <v>229673600</v>
      </c>
    </row>
    <row r="369" spans="1:4" ht="24" x14ac:dyDescent="0.2">
      <c r="A369" s="30" t="s">
        <v>719</v>
      </c>
      <c r="B369" s="16" t="s">
        <v>720</v>
      </c>
      <c r="C369" s="8">
        <v>100989289.61</v>
      </c>
      <c r="D369" s="8">
        <v>100995289.61</v>
      </c>
    </row>
    <row r="370" spans="1:4" s="6" customFormat="1" ht="24" x14ac:dyDescent="0.2">
      <c r="A370" s="31" t="s">
        <v>721</v>
      </c>
      <c r="B370" s="9" t="s">
        <v>722</v>
      </c>
      <c r="C370" s="7">
        <v>1318799100</v>
      </c>
      <c r="D370" s="7">
        <v>1319523200</v>
      </c>
    </row>
    <row r="371" spans="1:4" ht="96" x14ac:dyDescent="0.2">
      <c r="A371" s="30" t="s">
        <v>723</v>
      </c>
      <c r="B371" s="16" t="s">
        <v>724</v>
      </c>
      <c r="C371" s="8">
        <v>30605700</v>
      </c>
      <c r="D371" s="8">
        <v>30605700</v>
      </c>
    </row>
    <row r="372" spans="1:4" ht="36" x14ac:dyDescent="0.2">
      <c r="A372" s="30" t="s">
        <v>725</v>
      </c>
      <c r="B372" s="16" t="s">
        <v>726</v>
      </c>
      <c r="C372" s="8">
        <v>28150000</v>
      </c>
      <c r="D372" s="8">
        <v>28150000</v>
      </c>
    </row>
    <row r="373" spans="1:4" ht="36" x14ac:dyDescent="0.2">
      <c r="A373" s="30" t="s">
        <v>727</v>
      </c>
      <c r="B373" s="16" t="s">
        <v>728</v>
      </c>
      <c r="C373" s="8">
        <v>13850000</v>
      </c>
      <c r="D373" s="8">
        <v>13850000</v>
      </c>
    </row>
    <row r="374" spans="1:4" ht="36" x14ac:dyDescent="0.2">
      <c r="A374" s="30" t="s">
        <v>729</v>
      </c>
      <c r="B374" s="16" t="s">
        <v>730</v>
      </c>
      <c r="C374" s="8">
        <v>50980000</v>
      </c>
      <c r="D374" s="8">
        <v>50980000</v>
      </c>
    </row>
    <row r="375" spans="1:4" ht="36" x14ac:dyDescent="0.2">
      <c r="A375" s="30" t="s">
        <v>731</v>
      </c>
      <c r="B375" s="16" t="s">
        <v>732</v>
      </c>
      <c r="C375" s="8">
        <v>8918700</v>
      </c>
      <c r="D375" s="8">
        <v>8782900</v>
      </c>
    </row>
    <row r="376" spans="1:4" ht="84" x14ac:dyDescent="0.2">
      <c r="A376" s="30" t="s">
        <v>733</v>
      </c>
      <c r="B376" s="16" t="s">
        <v>734</v>
      </c>
      <c r="C376" s="8">
        <v>1052113800</v>
      </c>
      <c r="D376" s="8">
        <v>1052629700</v>
      </c>
    </row>
    <row r="377" spans="1:4" ht="96" x14ac:dyDescent="0.2">
      <c r="A377" s="30" t="s">
        <v>735</v>
      </c>
      <c r="B377" s="16" t="s">
        <v>736</v>
      </c>
      <c r="C377" s="8">
        <v>134114800</v>
      </c>
      <c r="D377" s="8">
        <v>134458800</v>
      </c>
    </row>
    <row r="378" spans="1:4" ht="48" x14ac:dyDescent="0.2">
      <c r="A378" s="30" t="s">
        <v>737</v>
      </c>
      <c r="B378" s="16" t="s">
        <v>738</v>
      </c>
      <c r="C378" s="8">
        <v>66100</v>
      </c>
      <c r="D378" s="8">
        <v>66100</v>
      </c>
    </row>
    <row r="379" spans="1:4" s="6" customFormat="1" x14ac:dyDescent="0.2">
      <c r="A379" s="31" t="s">
        <v>739</v>
      </c>
      <c r="B379" s="9" t="s">
        <v>0</v>
      </c>
      <c r="C379" s="10">
        <f>C312+C7</f>
        <v>114402076815.61</v>
      </c>
      <c r="D379" s="10">
        <f>D312+D7</f>
        <v>110256108785.61</v>
      </c>
    </row>
    <row r="380" spans="1:4" x14ac:dyDescent="0.2">
      <c r="C380" s="7"/>
      <c r="D380" s="7"/>
    </row>
    <row r="382" spans="1:4" x14ac:dyDescent="0.2">
      <c r="C382" s="2"/>
    </row>
  </sheetData>
  <autoFilter ref="A6:D6"/>
  <mergeCells count="5">
    <mergeCell ref="C1:D1"/>
    <mergeCell ref="A5:A6"/>
    <mergeCell ref="B5:B6"/>
    <mergeCell ref="C5:D5"/>
    <mergeCell ref="A2:D2"/>
  </mergeCells>
  <pageMargins left="0.39370078740157483" right="0.39370078740157483" top="0.47244094488188981" bottom="0.39370078740157483" header="0.11811023622047245" footer="0.31496062992125984"/>
  <pageSetup paperSize="9" scale="78" fitToHeight="0"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2024-11-01T14:31:37Z</dcterms:modified>
</cp:coreProperties>
</file>